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30" windowWidth="15450" windowHeight="8070" tabRatio="745"/>
  </bookViews>
  <sheets>
    <sheet name="1 MD" sheetId="1" r:id="rId1"/>
    <sheet name="2 MF" sheetId="19" r:id="rId2"/>
    <sheet name="3 MK" sheetId="20" r:id="rId3"/>
    <sheet name="4 MO" sheetId="22" r:id="rId4"/>
    <sheet name="5 MPSV" sheetId="24" r:id="rId5"/>
    <sheet name="6 MMR" sheetId="21" r:id="rId6"/>
    <sheet name="7 MPO" sheetId="23" r:id="rId7"/>
    <sheet name="8 MŠMT" sheetId="25" r:id="rId8"/>
    <sheet name="9 MV" sheetId="26" r:id="rId9"/>
    <sheet name="10 MZd" sheetId="27" r:id="rId10"/>
    <sheet name="10a MZd SÚKL" sheetId="28" r:id="rId11"/>
    <sheet name="11 MZe" sheetId="29" r:id="rId12"/>
    <sheet name="12 MŽP" sheetId="18" r:id="rId13"/>
    <sheet name="13 MSp" sheetId="30" r:id="rId14"/>
  </sheets>
  <definedNames>
    <definedName name="_GoBack" localSheetId="0">'1 MD'!#REF!</definedName>
    <definedName name="_GoBack" localSheetId="9">'10 MZd'!#REF!</definedName>
    <definedName name="_GoBack" localSheetId="10">'10a MZd SÚKL'!#REF!</definedName>
    <definedName name="_GoBack" localSheetId="11">'11 MZe'!#REF!</definedName>
    <definedName name="_GoBack" localSheetId="12">'12 MŽP'!#REF!</definedName>
    <definedName name="_GoBack" localSheetId="1">'2 MF'!#REF!</definedName>
    <definedName name="_GoBack" localSheetId="2">'3 MK'!#REF!</definedName>
    <definedName name="_GoBack" localSheetId="3">'4 MO'!#REF!</definedName>
    <definedName name="_GoBack" localSheetId="4">'5 MPSV'!#REF!</definedName>
    <definedName name="_GoBack" localSheetId="5">'6 MMR'!#REF!</definedName>
    <definedName name="_GoBack" localSheetId="6">'7 MPO'!#REF!</definedName>
    <definedName name="_GoBack" localSheetId="7">'8 MŠMT'!#REF!</definedName>
    <definedName name="_GoBack" localSheetId="8">'9 MV'!#REF!</definedName>
    <definedName name="_xlnm.Print_Titles" localSheetId="0">'1 MD'!$1:$3</definedName>
    <definedName name="_xlnm.Print_Titles" localSheetId="9">'10 MZd'!$1:$3</definedName>
    <definedName name="_xlnm.Print_Titles" localSheetId="10">'10a MZd SÚKL'!$1:$3</definedName>
    <definedName name="_xlnm.Print_Titles" localSheetId="11">'11 MZe'!$1:$3</definedName>
    <definedName name="_xlnm.Print_Titles" localSheetId="12">'12 MŽP'!$1:$3</definedName>
    <definedName name="_xlnm.Print_Titles" localSheetId="13">'13 MSp'!$1:$3</definedName>
    <definedName name="_xlnm.Print_Titles" localSheetId="1">'2 MF'!$1:$3</definedName>
    <definedName name="_xlnm.Print_Titles" localSheetId="2">'3 MK'!$1:$3</definedName>
    <definedName name="_xlnm.Print_Titles" localSheetId="3">'4 MO'!$1:$3</definedName>
    <definedName name="_xlnm.Print_Titles" localSheetId="4">'5 MPSV'!$1:$3</definedName>
    <definedName name="_xlnm.Print_Titles" localSheetId="5">'6 MMR'!$1:$3</definedName>
    <definedName name="_xlnm.Print_Titles" localSheetId="6">'7 MPO'!$1:$3</definedName>
    <definedName name="_xlnm.Print_Titles" localSheetId="7">'8 MŠMT'!$1:$3</definedName>
    <definedName name="_xlnm.Print_Titles" localSheetId="8">'9 MV'!$1:$3</definedName>
    <definedName name="_xlnm.Print_Area" localSheetId="0">'1 MD'!$A$1:$K$118</definedName>
    <definedName name="_xlnm.Print_Area" localSheetId="9">'10 MZd'!$A$1:$K$57</definedName>
    <definedName name="_xlnm.Print_Area" localSheetId="10">'10a MZd SÚKL'!$A$1:$K$241</definedName>
    <definedName name="_xlnm.Print_Area" localSheetId="11">'11 MZe'!$A$1:$K$121</definedName>
    <definedName name="_xlnm.Print_Area" localSheetId="12">'12 MŽP'!$A$1:$K$47</definedName>
    <definedName name="_xlnm.Print_Area" localSheetId="13">'13 MSp'!$A$1:$K$48</definedName>
    <definedName name="_xlnm.Print_Area" localSheetId="1">'2 MF'!$A$1:$K$18</definedName>
    <definedName name="_xlnm.Print_Area" localSheetId="2">'3 MK'!$A$1:$K$16</definedName>
    <definedName name="_xlnm.Print_Area" localSheetId="3">'4 MO'!$A$1:$K$15</definedName>
    <definedName name="_xlnm.Print_Area" localSheetId="4">'5 MPSV'!$A$1:$K$51</definedName>
    <definedName name="_xlnm.Print_Area" localSheetId="5">'6 MMR'!$A$1:$K$15</definedName>
    <definedName name="_xlnm.Print_Area" localSheetId="6">'7 MPO'!$A$1:$K$70</definedName>
    <definedName name="_xlnm.Print_Area" localSheetId="7">'8 MŠMT'!$A$1:$K$30</definedName>
    <definedName name="_xlnm.Print_Area" localSheetId="8">'9 MV'!$A$1:$K$45</definedName>
  </definedNames>
  <calcPr calcId="145621"/>
</workbook>
</file>

<file path=xl/calcChain.xml><?xml version="1.0" encoding="utf-8"?>
<calcChain xmlns="http://schemas.openxmlformats.org/spreadsheetml/2006/main">
  <c r="I39" i="29" l="1"/>
  <c r="I6" i="29"/>
  <c r="I5" i="29"/>
  <c r="I4" i="29"/>
  <c r="I234" i="28"/>
</calcChain>
</file>

<file path=xl/sharedStrings.xml><?xml version="1.0" encoding="utf-8"?>
<sst xmlns="http://schemas.openxmlformats.org/spreadsheetml/2006/main" count="5901" uniqueCount="1745">
  <si>
    <t>text</t>
  </si>
  <si>
    <t>Zákon, Nařízení vlády, Vyhláška</t>
  </si>
  <si>
    <t>Definování povinnosti platit poplatky</t>
  </si>
  <si>
    <t>Název poplatku</t>
  </si>
  <si>
    <t>Hodnota poplatku</t>
  </si>
  <si>
    <t>Měrná jednotka</t>
  </si>
  <si>
    <t>Četnost placení poplatků</t>
  </si>
  <si>
    <t>PO</t>
  </si>
  <si>
    <t>Počet poplatníků</t>
  </si>
  <si>
    <t>Poplatek pro
P/PO</t>
  </si>
  <si>
    <t>§§</t>
  </si>
  <si>
    <t>Příjem veřejných rozpočtů a dalších organizací                 (mil. Kč)</t>
  </si>
  <si>
    <t>Kč</t>
  </si>
  <si>
    <t>nelze určit</t>
  </si>
  <si>
    <t>Podle počtu podaných žádostí, kterým bylo vyhověno</t>
  </si>
  <si>
    <t>1.000</t>
  </si>
  <si>
    <t xml:space="preserve">Obecní úřad obce s rozšířenou působností </t>
  </si>
  <si>
    <t>§ 2 odst. 1</t>
  </si>
  <si>
    <t>2.000</t>
  </si>
  <si>
    <t>§ 5 odst. 1</t>
  </si>
  <si>
    <t xml:space="preserve">Změna rozsahu registrace k provozování autoškoly </t>
  </si>
  <si>
    <t xml:space="preserve">Vydání registrace k provozování autoškoly </t>
  </si>
  <si>
    <t>Změna nebo prodloužení platnosti profesního osvědčení učitele v autoškole</t>
  </si>
  <si>
    <t>Krajský úřad</t>
  </si>
  <si>
    <t>§ 52c</t>
  </si>
  <si>
    <t>Registrace k provozování autoškoly podléhá správnímu poplatku podle zvláštního právního předpisu (zákon č. 634/2004 Sb., o správních poplatcích, ve znění pozdějších předpisů  - položka 28 písm. a))</t>
  </si>
  <si>
    <t>Změna rozsahu registrace k provozování autoškoly podléhá správnímu poplatku podle zvláštního právního předpisu (zákon č. 634/2004 Sb., o správních poplatcích, ve znění pozdějších předpisů  - položka 28 písm. b))</t>
  </si>
  <si>
    <t>Vydání nebo rozšíření profesního osvědčení učitele v autoškole podléhá správnímu poplatku (zákon č. 634/2004 Sb., o správních poplatcích ve znění pozdějších předpisů - položka 28 písm. c))</t>
  </si>
  <si>
    <t>Vydání průkazu profesní způsobilosti řidiče</t>
  </si>
  <si>
    <t>Zákon č. 247/2000 Sb., o získávání a zdokonalování odborné způsobilosti k řízení motorových vozidel a o změnách některých zákonů, ve znění pozdějších předpisů</t>
  </si>
  <si>
    <t xml:space="preserve">Přijetí žádosti o vykonání zkoušky na závěr vstupního školení </t>
  </si>
  <si>
    <t>Udělení akreditace k provozování výuky a výcviku v rámci zdokonalování odborné způsobilosti řidičů pro účely profesní způsobilosti řidičů podléhá správnímu poplatku (zákon č. 634/2004 Sb, o správních poplatcích, ve znění pozdějších předpisů - položka 28 písm. i))</t>
  </si>
  <si>
    <t>Udělení akreditace k provozování výuky a výcviku v rámci zdokonalování odborné způsobilosti řidičů pro účely profesní způsobilosti řidičů</t>
  </si>
  <si>
    <t>Udělení vyšší akreditace k provozování školení bezpečné jízdy</t>
  </si>
  <si>
    <t>3.000</t>
  </si>
  <si>
    <t xml:space="preserve">§ 21 </t>
  </si>
  <si>
    <t>§ 21</t>
  </si>
  <si>
    <t>§ 52b</t>
  </si>
  <si>
    <t>§ 49 odst. 1</t>
  </si>
  <si>
    <t>§ 52e</t>
  </si>
  <si>
    <t>Obecní úřad obce s rozšířenou působností</t>
  </si>
  <si>
    <t>Ministerstvo dopravy</t>
  </si>
  <si>
    <t xml:space="preserve">Zákon č. 361/2000 Sb., o provozu na pozemních komunikacích a o změnách některých zákonů (zákon o silničním provozu), ve znění pozdějších předpisů </t>
  </si>
  <si>
    <t>§ 87a odst. 4, 5</t>
  </si>
  <si>
    <t>Udělení akreditace k provádění dopravně psychologického vyšetření</t>
  </si>
  <si>
    <t>P</t>
  </si>
  <si>
    <t>§ 110a</t>
  </si>
  <si>
    <t>Změna nebo prodloužení platnosti profesního osvědčení učitele v autoškole podlléhá správnímu poplatku, podle zvláštního zákona  (zákon č. 634/2004 Sb., o správních poplatcích ve znění pozdějších předpisů - položka 28 písm. d))</t>
  </si>
  <si>
    <t>Vydání průkazu profesní způsobilsoti řidiče podléhá správnímu poplatku podle zvláštního právního předpisu (zákon č. 634/2004 Sb., o správních polatcích, ve znění pozdějších předpisů - položka 28 písm. g)</t>
  </si>
  <si>
    <t>Přijetí žádosti o vykonání zkoušky na závěr stupního školení podléhá správnímu poplatku podle zvláštního právního předpisu  (zákon č. 634/2004 Sb.,o správních poplatcích, ve znění pozdějších předpisů - položka 28 h)</t>
  </si>
  <si>
    <t>Udělení vyšší akreditace k provozování školení bezpečné jízdy podléhá správnímu poplatku podle zvláštního právního předpisu  (zákon č. 634/2004 Sb., o správních poplatcích, ve znění pozdějších předpisů - položka 28 písm. j))</t>
  </si>
  <si>
    <t>Vydání paměťové karty řidiče</t>
  </si>
  <si>
    <t>Zákon č. 56/2001 Sb., o podmínkách provozu vozidel na pozemních komunikacích a o změně zákona č. 168/1999 Sb., o pojištění odpovědnosti za škodu způsobenou provozem vozidla a o změně některých souvisejících zákonů (zákon o pojištění odpovědnosti z provozu vozidla), ve znění zákona č. 307/1999 Sb.</t>
  </si>
  <si>
    <t>Zápis do registru vozidel, jde-li o motorové  vozidlo s nejméně čtyřmi koly</t>
  </si>
  <si>
    <t>Zápis do registru vozidel, pokud se jedná o motorové  vozidlo s nejméně čtyřmi koly podléhá správnímu poplatku podle zvláštního právního předpisu (zákon č. 634/2004 Sb., o správních poplatcích, ve znění pozdějších předpisů  - položka 26 , písm. a) odrážka 3)</t>
  </si>
  <si>
    <t>Zápis do registru vozidel, pokud se jedná o přípojné vozidlo do 750 kg hmotnosti včetně podléhá správnímu poplatku podle zvláštního právního předpisu (zákon č. 634/2004 Sb., o správních poplatcích, ve znění pozdějších předpisů  - položka 26 , písm. a) odrážka 4)</t>
  </si>
  <si>
    <t>Zápis do registru vozidel, pokud se jedná o přípojné vozidlo do 750 kg hmotnosti včetně</t>
  </si>
  <si>
    <t>Zápis do registru vozidel, pokud se jedná o přípojné vozidlo nad 750 kg hmotnosti  podléhá správnímu poplatku podle zvláštního právního předpisu (zákon č. 634/2004 Sb., o správních poplatcích, ve znění pozdějších předpisů  - položka 26 , písm. a) odrážka 5)</t>
  </si>
  <si>
    <t>Zápis do registru vozidel, pokud se jedná o přípojné vozidlo nad 750 kg hmotnosti</t>
  </si>
  <si>
    <t>Dočasné vyřazení vozidla z registru vozidel</t>
  </si>
  <si>
    <t>Vydání tabulky registrační značky podléhá správnímu poplatku podle zvláštního právního předpisu (zákon č. 634/2004 Sb., o správních poplatcích, ve znění pozdějších předpisů  - položka 26, písm. c))</t>
  </si>
  <si>
    <t>Vydání tabulky registrační značky</t>
  </si>
  <si>
    <t>Vydání tabulky zvláštní registrační značky podléhá správnímu poplatku podle zvláštního právního předpisu (zákon č. 634/2004 Sb., o správních poplatcích, ve znění pozdějších předpisů  - položka 26, písm. d))</t>
  </si>
  <si>
    <t>Vydání tabulky zvláštní registrační značky</t>
  </si>
  <si>
    <t>Dočasné vyřazení vozidla z registru vozidel podléhá správnímu  poplatku podle zvláštního právního předpisu (zákon č. 634/2004 Sb., o správních poplatcích, ve znění pozdějších předpisů  - položka 26, písm. b))</t>
  </si>
  <si>
    <t>Zápis změny do technického průkazu vozidla a do registru vozidel podléhá správnímu poplatku podle zvláštního právního předpisu (zákon č. 634/2004 Sb., o správních poplatcích, ve znění pozdějších předpisů  - položka 26, písm. e))</t>
  </si>
  <si>
    <t>Vydání paměťové karty vozidla</t>
  </si>
  <si>
    <t>Vydání rozhodnutí o schválení technické způsobilosti typu vozidla nebo samostatného technického celku</t>
  </si>
  <si>
    <t>Vydání paměťové karty vozidla podléhá správnímu poplatku podle zvláštního právního předpisu (zákon č. 634/2004 Sb., o správních poplatcích, ve znění pozdějších předpisů - položka 26 písm. h))</t>
  </si>
  <si>
    <t>Vydání rozhodnutí o schválení technické způsobilosti systému vozidla, konstrukční části vozidla nebo výbavy vozidla</t>
  </si>
  <si>
    <t>Vydání rozhodnutí o schválení technické způsobilosti při hromadné přestavbě vozidel</t>
  </si>
  <si>
    <t>Vydání rozhodnutí o schválení technické způsobilosti typu vyráběného v malé sérii - vozidla nebo samostatného technického celku</t>
  </si>
  <si>
    <t>Vydání rozhodnutí o schválení technické způsobilosti typu vyráběného v malé sérii - systému vozidla, konstrukční části vozidla nebo výbavy vozidla</t>
  </si>
  <si>
    <t>Vydání rozhodnutí o schválení technické způsobilosti typu vyráběného v malé sérii - při hromadné přestavbě vozidel</t>
  </si>
  <si>
    <t>Schválení technické způsobilosti jednotlivě vyrobeného nebo jednotlivě dovezeného vozidla</t>
  </si>
  <si>
    <t>Schválení technické způsobilosti jednotlivě  dovezeného vozidla, jemuž bylo uděleno osvědčení o homologaci ES</t>
  </si>
  <si>
    <t>1.500</t>
  </si>
  <si>
    <t xml:space="preserve">Schválení technické způsobilosti vozidla po přestavbě nebo schválení technické způsobilosti jednotlivě vyrobeného nebo dovezeného samostatného technického celku anebo za schválení užití vozidla k výcviku v autoškole podléhá správnímu poplatku podle zákona č. 634/2004 Sb., o správních poplatcích  - položka 27 písm. e)) </t>
  </si>
  <si>
    <t>Schválení technické způsobilosti vozidla po přestavbě nebo schválení technické způsobilosti jednotlivě vyrobeného nebo dovezeného samostatného technického celku anebo za schválení užití vozidla k výcviku v autoškole</t>
  </si>
  <si>
    <t>Schválení technické způsobilosti vozidla po přestavbě spočívající v úpravě na alternativní palivo benzín - zkapalněný plyn nebo propan-butan</t>
  </si>
  <si>
    <t>Vydání rozhodnutí o schválení technické způsobilosti systému vozidla, konstrukční části vozidla nebo výbavy vozidla podléhá správnímu polatku podle zvláštního právního předpisu (zákon č. 634/2004 Sb., o správních poplatcích, ve znění pozdějších předpisů  - položka 27 písm. a) odrážka 2)</t>
  </si>
  <si>
    <t>Vydání rozhodnutí o schválení technické způsobilosti typu vozidla nebo samostatného technického celku podléhá správnímu poplatku podle zvláštního právního předpisu (zákon č. 634/2004 Sb., o správních poplatcích, ve znění pozdějších předpisů  - položka 27 písm. a) odrážka 1)</t>
  </si>
  <si>
    <t>Vydání rozhodnutí o schválení technické způsobilosti typu vyráběného v malé sérii - vozidla nebo samostatného technického celku  podléhá správnímu poplatku podle zvláštního právního předpisu ( zákon č. 634/2004 Sb., o správních poplatcích, ve znění pozdějších předpisů   - položka 27 písm. b) odrážka 1)</t>
  </si>
  <si>
    <t>Vydání rozhodnutí o schválení technické způsobilosti při hromadné přestavbě vozidel podléhá správnímu poplatku podle zvláštního právního předpisu (zákon č. 634/2004 Sb., o správních poplatcích, ve znění pozdějších předpisů   - položka 27 písm. a) odrážka 3)</t>
  </si>
  <si>
    <t>Vydání rozhodnutí o schválení technické způsobilosti typu vyráběného v malé sérii - systému vozidla, konstrukční části vozidla nebo výbavy vozidla  podléhá správnímu poplatku podle zvláštního právního předpisu (zákon č. 634/2004 Sb., o správních poplatcích, ve znění pozdějších předpisů - položka 27 písm. b) odrážka 2)</t>
  </si>
  <si>
    <t>Vydání rozhodnutí o schválení technické způsobilosti typu vyráběného v malé sérii - při hromadné přestavbě vozidel  podléhá správnímu poplatku podle zvláštního právního předpisu (zákon č. 634/2004 Sb., o správních poplatcích, ve znění pozdějších předpisů   - položka 27 písm. b) odrážka 3)</t>
  </si>
  <si>
    <t>Schválení technické způsobilosti jednotlivě vyrobeného nebo jednotlivě dovezeného vozidla  podléhá správnímu poplatku podle zvláštního právního předpisu ( zákon č. 634/2004 Sb., o správních poplatcích, ve znění pozdějších předpisů   - položka 27 písm.c))</t>
  </si>
  <si>
    <t>Schválení technické způsobilosti jednotlivě  dovezeného vozidla, jemuž bylo uděleno osvědčení o homologaci ES  podléhá správnímu poplatku podle zvláštního právního předpisu (zákon č. 634/2004 Sb., o správních poplatcích, ve znění pozdějších předpisů  - položka 27 písm. d))</t>
  </si>
  <si>
    <t xml:space="preserve">Schválení technické způsobilosti vozidla po přestavbě spočívající v úpravě na alternativní palivo benzín - zkapalněný plyn nebo propan-butan podléhá správnímu poplatku podle zvláštního právního předipisu (zákon č. 634/2004 Sb., o správních poplatcích, ve znění pozdějších předpisů   - položka 27 písm. f)) </t>
  </si>
  <si>
    <t>Vydání přílohy k rozhodnutí o schválení technické způsobilsoti podle písmen a) nebo b)</t>
  </si>
  <si>
    <t>Udělení oprávnění k provozování Stanice technické kontroly</t>
  </si>
  <si>
    <t>Vydání osvědčení k provozování Stanice technické kontroly</t>
  </si>
  <si>
    <t>Vydání osvědčení k provozování Stanice měření emisí</t>
  </si>
  <si>
    <t>Udělení oprávnění k provozování Stanice měření emisí</t>
  </si>
  <si>
    <t>Změny v oprávnění nebo v  osvědčení k provozování Stanice technické kontroly nebo  Stanice měření emisí</t>
  </si>
  <si>
    <t>Krajský úřad - jedná-li se o STK, Obecní úřad obce s rozšířenou působností  - jdná-li se o SME</t>
  </si>
  <si>
    <t xml:space="preserve">Změny v oprávnění nebo v  osvědčení k provozování Stanice technické kontroly nebo  Stanice měření emisí podléhá správnímu poplatku podle zvláštního právního předopisu (zákon č. 634/2004 Sb., o správních poplatcích, ve znění pozdějších předpisů  - položka 29 písm. e)) </t>
  </si>
  <si>
    <t xml:space="preserve">Udělení akreditace k provádění dopravně psychologického vyšetření podléhá správnímu poplatku podle zváštního právního předpisu (zákon č. 634/2004 Sb., o správních poplatcích, ve znění pozdějších předpisů - položka 26A) </t>
  </si>
  <si>
    <t>Vydání nebo rozšíření profesního osvědčení učitele v autoškole</t>
  </si>
  <si>
    <t>Státní fond životního prostředí ČR</t>
  </si>
  <si>
    <t>Zákon 185/2001 Sb. o odpadech a o změně některých dalších zákonů</t>
  </si>
  <si>
    <t xml:space="preserve">§ 37e, odst. 4, a) </t>
  </si>
  <si>
    <t>Žadatel o registraci použitého vozidla kategorie M1 a N1 do registru silničních vozidel podle jiného právního předpisu31f) je povinen zaplatit poplatek na podporu sběru, zpracování, využití a odstranění vybraných autovraků. Poplatek se platí při první registraci použitého vozidla kategorie M1 a N1 v České republice. Pokud je již vozidlo v České republice registrováno, platí se poplatek při první přeregistraci vozidla.</t>
  </si>
  <si>
    <t>Poplatky na podporu sběru, zpracování, využití a odstranění vybraných autovraků</t>
  </si>
  <si>
    <t>3 000 Kč v případě splnění mezních hodnot emisí               EURO 2</t>
  </si>
  <si>
    <t>Podle počtu podaných žádostí</t>
  </si>
  <si>
    <t xml:space="preserve">§ 37e, odst. 4, b) </t>
  </si>
  <si>
    <t>5 000 Kč v případě splnění mezních hodnot emisí                            EURO 1</t>
  </si>
  <si>
    <t xml:space="preserve">§ 37e, odst. 4, c) </t>
  </si>
  <si>
    <t>10 000 Kč v případě nesplnění mezních hodnot emisí podle písmene a) nebo b)</t>
  </si>
  <si>
    <t>50 Kč za každý list</t>
  </si>
  <si>
    <t>500 Kč za každou tabulku</t>
  </si>
  <si>
    <t>50 Kč za každou změnu</t>
  </si>
  <si>
    <t>200 Kč za každou tabulku</t>
  </si>
  <si>
    <t>Vydání paměťové karty řidiče podléhá správnímu poplatku podle zvláštního právního předpisu (zákon č. 634/2004 Sb., o správních poplatcích, ve znění pozdějších předpisů - položka 26 písm. j)</t>
  </si>
  <si>
    <t xml:space="preserve">Vydání přílohy k rozhodnutí o schválení technické způsobilsoti podle písmen a) nebo b) (položky 27) podléhá správnímu poplatku podle zvláštního právního předpisu (zákon č. 634/2004 Sb., o správních poplatcích, ve znění pozdějších předpisů  - položka 27 písm. g)) </t>
  </si>
  <si>
    <t xml:space="preserve">Udělení oprávnění k provozování Stanice technické kontroly(STK) podléhá správnímu poplatku podle zvláštního právního předpisu (zákon č. 634/2004 Sb., o správních poplatcích, ve znění pozdějších předpisů  - položka 29 písm. a)) </t>
  </si>
  <si>
    <t xml:space="preserve">Vydání osvědčení k provozování Stanice technické kontroly (STK) podléhá správnímu poplatku podle zvláštního právního předpisu (zákon č. 634/2004 Sb., o správních poplatcích, ve znění pozdějších předpisů  - položka 29 písm. b)) </t>
  </si>
  <si>
    <t xml:space="preserve">Udělení oprávnění k provozování Stanice měření emisí (SME)podléhá správnímu poplatku podle zvláštního právního předpisu (zákon č. 634/2004 Sb., o správních poplatcích, ve znění pozdějších předpisů  - položka 29 písm. c)) </t>
  </si>
  <si>
    <t xml:space="preserve">Vydání osvědčení k provozování Stanice měření emisí (SME) podléhá správnímu poplatku podle zvláštního právního předpisu (zákon č. 634/2004 Sb., o správních poplatcích, ve znění pozdějších předpisů  - položka 29 písm. d)) </t>
  </si>
  <si>
    <t>§ 7</t>
  </si>
  <si>
    <t>§ 13</t>
  </si>
  <si>
    <t>Vyhláška č. 243/2001 Sb., o registraci vozidel, ve znění pozdějších předpisů</t>
  </si>
  <si>
    <t>§ 12</t>
  </si>
  <si>
    <t>§ 4</t>
  </si>
  <si>
    <t>Vydání osvědčení o reigstraci vozidla nebo výpis z technického osvědčení vozidla jako duplikát nahrazující tyto doklady při jejichpoškzení, zničení, ztrátě nebo odcizení podléhá správnímu poplatku podle zvláštního právního předpisu (zákon č. 634/2004 Sb., o správních poplatcích, ve znění pozdějších předpisů - položka 26 "Poznámka" - odkaz na položku 16 písm. a))</t>
  </si>
  <si>
    <t xml:space="preserve">Vydání   dokladu,   průkazu,  osvědčení  nebo obdobné   listiny   náhradou   za   doklad,
průkaz,   osvědčení   nebo  obdobnou   listinu,  jsou-li   poškozené,   zničené,   ztracené,
odcizené,   neupotřebitelné  nebo  a  doklad,  průkaz,   osvědčení   nebo   obdobnou   listinu obsahující   neoprávněně   provedené   zápisy (vydání   duplikátu) 
</t>
  </si>
  <si>
    <t xml:space="preserve">Obecní úřad obce s rozšířenou působností  </t>
  </si>
  <si>
    <t>§ 11</t>
  </si>
  <si>
    <t>Zákon č. 56/2001 Sb., o podmínkách provozu vozidel na pozemních komunikacích a o změně zákona č. 168/1999 Sb., o pojištění odpovědnosti za škodu způsobenou provozem vozidla a o změně některých souvisejících zákonů (zákon o pojištění odpovědnosti z provozu</t>
  </si>
  <si>
    <t>Vydání výpisu z registru silničních vozidel podléhá správnímu poplatku podle zvláštního právního předpisu (zákon č. 634/2004 Sb., o správních poplatcích, ve znění pozdějších předpisů - položka 3 písm. a))</t>
  </si>
  <si>
    <t xml:space="preserve">Vydání stejnopisu, opisu, kopie, fotokopie nebo výpisu z úředních spisů, ze soukormých spisů v úřední úschově, z rejstříků, z registrů, z knih, ze záznamů, z eivdencí, z listin nebo z dalšího písemného a obrazového materiálu, popřípadě sdělení o negativním nálezu  </t>
  </si>
  <si>
    <t>§6, §80</t>
  </si>
  <si>
    <t>§ 16</t>
  </si>
  <si>
    <t>§ 74</t>
  </si>
  <si>
    <t>§ 16, § 28</t>
  </si>
  <si>
    <t>§§ 29-33</t>
  </si>
  <si>
    <t>§ 34, § 35</t>
  </si>
  <si>
    <t>§ 16, § 28, § 74</t>
  </si>
  <si>
    <t xml:space="preserve">Ministerstvo dopravy nebo Obecní úřad obce s rozšířenou působností </t>
  </si>
  <si>
    <t>§ 54</t>
  </si>
  <si>
    <t>§ 63</t>
  </si>
  <si>
    <t>§ 54, § 63</t>
  </si>
  <si>
    <t>15 Kč za první stránku, za každou další i započatou stránku 5 Kč, je-li pořizována na  kopírovacím stroji nebo na tiskárně počítače</t>
  </si>
  <si>
    <t>cca 10</t>
  </si>
  <si>
    <t>cca 50</t>
  </si>
  <si>
    <t xml:space="preserve">neprovádělo se </t>
  </si>
  <si>
    <t>neprovádělo se</t>
  </si>
  <si>
    <t>Za MD 0,0025</t>
  </si>
  <si>
    <t>cca 1000</t>
  </si>
  <si>
    <t>ZA MD cca 5</t>
  </si>
  <si>
    <t xml:space="preserve">634/2004 Sb.,  111/1994 Sb( zákon o SD). </t>
  </si>
  <si>
    <t>položka 34.1 (-  §10 z. o SD)</t>
  </si>
  <si>
    <t xml:space="preserve">Vydání licence  k provozování mezinárodní linkové   osobní dopravy veřejné za každou linku        </t>
  </si>
  <si>
    <t>správní</t>
  </si>
  <si>
    <t>kus</t>
  </si>
  <si>
    <t>jednorázově  za vydání</t>
  </si>
  <si>
    <t xml:space="preserve">634/2004 Sb.,  111/1994 Sb. </t>
  </si>
  <si>
    <t>položka 34.1 - §10 z. o SD</t>
  </si>
  <si>
    <t xml:space="preserve">k provozování mezinárodní linkové   osobní dopravy zvláštní za každou linku     </t>
  </si>
  <si>
    <t>položka 34.2a - §32 z. o SD</t>
  </si>
  <si>
    <t>položka 34.2b -§32 z. o SD</t>
  </si>
  <si>
    <t>Vydání povolení k provozování silniční dopravy zahraničním provozovatelem mezi dvěma místy na území České republiky  k provedení 2 až 5 přeprav</t>
  </si>
  <si>
    <t>jednorázově za vydání</t>
  </si>
  <si>
    <t>položka 34.2c-§32 z. o SD</t>
  </si>
  <si>
    <t>Vydání povolení k provozování silniční dopravy zahraničním provozovatelem mezi dvěma místy na území České republiky  k provedení neomezeného počtu přeprav</t>
  </si>
  <si>
    <t>položka 34.3-§31 z. o SD</t>
  </si>
  <si>
    <t xml:space="preserve">Vydání povolení zahraničnímu                     provozovateli k provozování příležitostné 
   nebo kyvadlové osobní silniční dopravy 
   nebo taxislužby
</t>
  </si>
  <si>
    <t>položka 34.4 (§31 z. o SD )</t>
  </si>
  <si>
    <t xml:space="preserve">Vydání vstupního povolení                     k provozování mezinárodní silniční  nákladní dopravy zahraničním provozovatelem  k provedení jedné přepravy </t>
  </si>
  <si>
    <t>celní úřad</t>
  </si>
  <si>
    <t>položka 34.5 (§38 z. o SD )</t>
  </si>
  <si>
    <t>Vydání náhradního povolení pro zahraničního provozovatele</t>
  </si>
  <si>
    <t>krajský úřad</t>
  </si>
  <si>
    <t>položka 34.6 (§33a z. o SD)</t>
  </si>
  <si>
    <t xml:space="preserve">vydání eurolicence </t>
  </si>
  <si>
    <t>položka 34.7 ( §33a z. o SD)</t>
  </si>
  <si>
    <t xml:space="preserve">vydání opisu eurolicence </t>
  </si>
  <si>
    <t>položka 34.8( §33b z. o SD)</t>
  </si>
  <si>
    <t>vydání osvědčení řidiče</t>
  </si>
  <si>
    <t>položka 34.9 (§ 33b z. o SD)</t>
  </si>
  <si>
    <t>vydání opisu osvědčení řidiče</t>
  </si>
  <si>
    <t>položka 34.10-( §33d z. o SD)</t>
  </si>
  <si>
    <t>Vydání osvědčení o provozování                 dopravy pro vlastní potřebu</t>
  </si>
  <si>
    <t>položka 34.11-( §34d z. o SD)</t>
  </si>
  <si>
    <t xml:space="preserve">Výpis z Rejstříku podnikatelů   v silniční dopravě               </t>
  </si>
  <si>
    <t>položka 34.12 - (§ 22 z. o SD)</t>
  </si>
  <si>
    <t xml:space="preserve"> Udělení pověření výkonem činností                  
    souvisejících s Dohodou ADR
 </t>
  </si>
  <si>
    <t>položka 22 (-§ 8a z. o SD)</t>
  </si>
  <si>
    <t xml:space="preserve"> Vydání osvědčení o odborné kvalifikaci
   a výkonu předmětné činnosti nebo
   vydání osvědčení o způsobilosti
   k provozování odborné činnosti,
   oprávnění k provádění nebo
   provozování odborné činnosti
   nebo opakovaně udělované povolení
   nebo úřední oprávnění      
   </t>
  </si>
  <si>
    <t>a</t>
  </si>
  <si>
    <t>111/1994 Sb., 634/2004 Sb.</t>
  </si>
  <si>
    <t>§ 10 odst. 1 písm. a) zákona č. 111/1994 Sb., Položka 34 bod 1 písm. a) přílohy k zákonu č. 634/2004 Sb.</t>
  </si>
  <si>
    <t>Podnikatel v silniční dopravě může provozovat linkovou osobní dopravu, jen je-li držitelem licence k provozování linkové osobní dopravy udělené dopravním úřadem</t>
  </si>
  <si>
    <t>Správní poplatek za vydání nebo změnu licence na vnitrokrajskou nebo městskou linkovou dopravu</t>
  </si>
  <si>
    <t>1 ks licence</t>
  </si>
  <si>
    <t>odvislé od počtu žádostí</t>
  </si>
  <si>
    <t>cca několik tisíc dopravců v linkové dopravě</t>
  </si>
  <si>
    <t>při udělení a změně licence</t>
  </si>
  <si>
    <t>Správní poplatek za vydání nebo změnu licence na mezikrajskou linkovou dopravu</t>
  </si>
  <si>
    <t>§ 21c zákona č. 111/1994 Sb., Položka 34 bod 13 přílohy k zákonu č. 634/2004 Sb.</t>
  </si>
  <si>
    <t>Práci řidiče taxislužby je oprávněna vykonávat pouze osoba, která je držitelem oprávnění řidiče taxislužby. Pokud dopravní úřad vyhoví žádosti, vydá místo písemného vyhotovení rozhodnutí průkaz řidiče taxislužby. Dopravní úřad na základě žádosti vydá nový průkaz řidiče taxislužby náhradou za ztracený, zničený, odcizený nebo poškozený.</t>
  </si>
  <si>
    <t>Správní poplatek za vydání průkazu řidiče taxislužby</t>
  </si>
  <si>
    <t>Pouze občan</t>
  </si>
  <si>
    <t>1 ks průkazu řidiče taxislužby</t>
  </si>
  <si>
    <t>1 x 5 let</t>
  </si>
  <si>
    <t>§ 21a odst. 3 zákona č. 111/1994 Sb., Položka 34 bod 11 přílohy k zákonu č. 634/2004 Sb.</t>
  </si>
  <si>
    <t>Při zápisu vozidla do evidence vozidel taxislužby vydá dopravní úřad žadateli výpis z této evidence.</t>
  </si>
  <si>
    <t>Správní poplatek za vydání výpisu z Rejstříku podnikatelů v silniční dopravě</t>
  </si>
  <si>
    <t>1 ks výpisu</t>
  </si>
  <si>
    <t>1 x při evidenci či změně za každé vozidlo taxislužby</t>
  </si>
  <si>
    <t>§ 32 zákona č. 111/1994 Sb., Položka 34 bod 2 přílohy k zákonu č. 634/2004 Sb.</t>
  </si>
  <si>
    <t>Pokud nestanoví jinak vyhlášená mezinárodní smlouva, kterou je Česká republika vázána, nebo přímo použitelný předpis Evropské unie, jsou zahraniční dopravci oprávněni provozovat silniční dopravu mezi místy ležícími na území České republiky jen na základě zvláštního povolení Ministerstva dopravy.</t>
  </si>
  <si>
    <t>Správní poplatek za vydání zvláštního povolení k provozování silniční dopravy zahraničním provozovatelem mezi dvěma místy na území České republiky</t>
  </si>
  <si>
    <t>1 000 - 20 000 Kč</t>
  </si>
  <si>
    <t>1 ks zvláštního povolení</t>
  </si>
  <si>
    <t>neznámý počet zahraničních dopravců, kteří hodlají provozovat kabotáž na území ČR</t>
  </si>
  <si>
    <t>při udělení zvláštního povolení</t>
  </si>
  <si>
    <t>Krajský úřad, Obecní úřad obce s rozšířenou působností</t>
  </si>
  <si>
    <t>Drážní inspekce</t>
  </si>
  <si>
    <t>§ 6 odst. 1 a 2</t>
  </si>
  <si>
    <t>Podnikatel</t>
  </si>
  <si>
    <t>1 000 – 6 000</t>
  </si>
  <si>
    <t>Nelze předem určit.</t>
  </si>
  <si>
    <t>(1) Paušální částka nákladů správního řízení, které účastník vyvolal porušením své právní povinnosti, činí 1 000 Kč. (2) Paušální částka podle odstavce 1 se ve zvláště složitých případech, nebo pokud byl přibrán znalec z jiného oboru než psychiatrie, zvyšuje o 1 500 Kč. Pokud byl přibrán znalec z oboru psychyatrie, zvyšuje se paušální částka podle odstavce 1 o 2500 Kč. pokud bylo přibráno více znalců, částky za znalce se sčítají. Paušální částka nákladů řízení po zvýšení podle tohoto odstavce může činit nejvýše 6000 Kč.</t>
  </si>
  <si>
    <t>Paušální částka nákladů řízení</t>
  </si>
  <si>
    <t>Hradí se při každém správním řízení, které účastník vyvolal porušením právní povinnosti. Správní řízení se zahajuje z moci úřední.</t>
  </si>
  <si>
    <t>vyhláška Ministerstva vnitra č. 520/2005 Sb., o rozsahu hotových výdajů a ušlého výdělku, které správní orgán hradí jiným osobám, a o výši paušální částky nákladů řízení</t>
  </si>
  <si>
    <t>16a)</t>
  </si>
  <si>
    <t>Vydání duplikátu</t>
  </si>
  <si>
    <t>22a)</t>
  </si>
  <si>
    <t xml:space="preserve"> Přijetí   žádosti   o   uznání   odborné kvalifikace</t>
  </si>
  <si>
    <t>b)</t>
  </si>
  <si>
    <t xml:space="preserve"> Vydání   osvědčení   o   odborné   kvalifikaci
     a   výkonu   předmětné   činnosti</t>
  </si>
  <si>
    <t>přeprava nebezpešných věcí, 5 let, obnova způsobilosti</t>
  </si>
  <si>
    <t>37a)</t>
  </si>
  <si>
    <t xml:space="preserve"> Vydání nebo rozšíření platnosti průkazu způsobilosti člena lodní posádky plavidla nebo plavecké služební knížky (PSK)</t>
  </si>
  <si>
    <t>Vydání nebo rozšíření platnosti průkazu způsobilosti vůdce malého plavidla</t>
  </si>
  <si>
    <t>c)</t>
  </si>
  <si>
    <t>Vydání nebo rozšíření platnosti mezinárodního průkazu způsobilosti vůdce rekreačního plavidla ve vnitrozemské plavbě</t>
  </si>
  <si>
    <t>d)</t>
  </si>
  <si>
    <t>Vydání nebo rozšíření platnosti mezinárodního průkazu způsobilosti vůdce rekreačního plavidla pro příbřežní plavbu na moři</t>
  </si>
  <si>
    <t>e)</t>
  </si>
  <si>
    <t>Vydání průkazu (duplikátu) náhradou za platný průkaz nebo vydání průkazu v důsledku změny nebo doplnění údajů k žádosti poplatníka nebo v jeho zájmu</t>
  </si>
  <si>
    <t>f)</t>
  </si>
  <si>
    <t>Vydání nebo rozšíření průkazu inspektora určeného technického zařízení na plavidle</t>
  </si>
  <si>
    <t>g)</t>
  </si>
  <si>
    <t>Vydání osvědčení o odborné způsobilosti k provozování vodní dopravy pro cizí potřeby</t>
  </si>
  <si>
    <t>38a)</t>
  </si>
  <si>
    <t>Vydání   nebo   prodloužení   platnosti
     lodního   osvědčení   pro   plavidla   nebo
     osvědčení   plovoucího   zařízení
     ve   vnitrozemské   plavbě
 -   malá   plavidla   do   délky   5   m   včetně</t>
  </si>
  <si>
    <t>1 x za 4 až 8 let</t>
  </si>
  <si>
    <t xml:space="preserve"> -   malá   plavidla   nad   délku   5   m  </t>
  </si>
  <si>
    <t xml:space="preserve"> -   přívozní   plavidla</t>
  </si>
  <si>
    <t>1 x za 2 až 10 let</t>
  </si>
  <si>
    <t>ostatní plavidla nebo plovoucí zařízení
 -   o   výtlaku   do   15   t   včetně</t>
  </si>
  <si>
    <t>1 x za 2 až 10 let, údaj udává počet poplatků, počat poplatníků je cca o řád nižší</t>
  </si>
  <si>
    <t xml:space="preserve"> -   o   výtlaku   nad   15   t</t>
  </si>
  <si>
    <t xml:space="preserve">Vydání nebo prodloužení platnosti
   mezinárodního osvědčení pro rekreační
   plavidla pro vnitrozemskou plavbu
</t>
  </si>
  <si>
    <t>1 x za 4 roky</t>
  </si>
  <si>
    <t xml:space="preserve">Vydání nebo prodloužení cejchovního průkazu k plavidlu 
-   určenému k přepravě nákladů
</t>
  </si>
  <si>
    <t>-   neurčenému k přepravě nákladů</t>
  </si>
  <si>
    <t>Vystavení zvláštního povolení pro určitou
   plavbu nebo povolení k provozu plovoucího
   tělesa nebo povolení pro umístění plavidla
   na vodní cestě anebo povolení k provozování
   zahraničního plavidla na vodních cestách
   České republiky</t>
  </si>
  <si>
    <t xml:space="preserve">Schválení způsobilosti určeného technického
   zařízení na plavidle
</t>
  </si>
  <si>
    <t>39a)</t>
  </si>
  <si>
    <t xml:space="preserve">Schválení technické dokumentace pro stavbu
   jednoho malého plavidla nebo plovoucího
   zařízení a povolení ke stavbě tohoto
   plavidla nebo zařízení
</t>
  </si>
  <si>
    <t>Vydání průkazu způsobilosti typu plavidla</t>
  </si>
  <si>
    <t xml:space="preserve">Zápis změny vlastníka nebo provozovatele
   plavidla nebo změna údajů o plavidle
   do plavebního rejstříku a lodních dokladů
</t>
  </si>
  <si>
    <t xml:space="preserve">Zápis nebo zrušení zápisu zástavního práva
   do plavebního rejstříku a lodních dokladů
</t>
  </si>
  <si>
    <t>Výmaz plavidla z plavebního rejstříku</t>
  </si>
  <si>
    <t>Schválení opravy nebo přestavby zasahující
   do konstrukce plavidla</t>
  </si>
  <si>
    <t>40a)</t>
  </si>
  <si>
    <t>Vydání povolení k užívání veřejného přístavu pro provozovatele plavidla naloženého nebezpečnými věcmi</t>
  </si>
  <si>
    <t>jednorázově na celkový přepravovaný objem stejného druhu nebezpečných věcí</t>
  </si>
  <si>
    <t>Vydání povolení pro přepravu nebezpečných věcí</t>
  </si>
  <si>
    <t>Vydání povolení ke zřízení vrakoviště</t>
  </si>
  <si>
    <t>Vydání povolení pro zvláštní přepravu</t>
  </si>
  <si>
    <t>Vydání rozhodnutí o souhlasu k provozování přístavu</t>
  </si>
  <si>
    <t>Přujetí žádosti o vymezení plochy pro provoz vodních skútrů</t>
  </si>
  <si>
    <t>po dvou letech</t>
  </si>
  <si>
    <t>Státní plavební správa</t>
  </si>
  <si>
    <t>zákon 634/2004</t>
  </si>
  <si>
    <t>Směrnice Evropského parlamentu a rady 2009/12/ES o letištních poplatcích</t>
  </si>
  <si>
    <t>§ 42d až § 42i zákona č. 49/1997 Sb., ve znění pozdějších předpisů</t>
  </si>
  <si>
    <t>cena za užívání letiště (letištní poplatek)</t>
  </si>
  <si>
    <t>nelze stanovit (vypočítává se podle tonáže letadla pro náklad nebo počtu cestujících, a to za každý vzlet či přistání)</t>
  </si>
  <si>
    <t xml:space="preserve">nelze stanovit (záleží kolik subjektů použije dané letiště) </t>
  </si>
  <si>
    <t xml:space="preserve">Nařízení Evropského parlamentu a rady ES č. 550/2004 o poskytování letových navigačních služeb v rámci jednotného evropského nebe + nařízení 551/2004 o organizaci a užívání vzdušného prostoru (obecné předpisy) </t>
  </si>
  <si>
    <t>Uvedená nařízení + balik 12 přímo použitelných nařízení Evropské komise, zprostředkovaně se dotýkajících stanovování poplatků pro uživatele těchto služeb</t>
  </si>
  <si>
    <t>přeletové poplatky a poplatky za služby související s přiblížením na letiště a vlastním přistáním</t>
  </si>
  <si>
    <t xml:space="preserve">žádné ze zmíněných nařízení nestanovení konkrétní sazbu poplatku, nařízení jsou tvořena tak, že stanoví, co a v jakém rozsahu lze do stanovených poplatků zahrnout  </t>
  </si>
  <si>
    <t xml:space="preserve">nelze stanovit (záleží kolik subjektů použije dané letiště) - přibližovací poplatky, přeletové poplatky - kolik subjektů využije vzdušný prostor ČR </t>
  </si>
  <si>
    <t>nelze stanovit  - každý subjekt, který využije poskytované služby (služba řízení je poskytována na 7 letištích) - na ostatních, tedy neřízených letištích se tento poplatek nevybírá (služba AFIS je hrazena v rámci přistávacího poplatku)</t>
  </si>
  <si>
    <t>Nařízení Evropského parlamentu a rady ES č. 785/ 2004 o požadavcích na pojištění u leteckých dopravců a provozovatelů letadel</t>
  </si>
  <si>
    <t xml:space="preserve">povinné pojištění za škody způsobené třetím osobám </t>
  </si>
  <si>
    <t>podle kategorie letadla a pojistného produktu jednotlivých pojišťoven, které toto pojistění poskytují</t>
  </si>
  <si>
    <t>§ 12 a § 84c zákona č. 49/1997 Sb., ve znění pozdějších předpisů</t>
  </si>
  <si>
    <t xml:space="preserve">všichni vlastníci a provozovatelé letadel a sportovních létajících zařízení </t>
  </si>
  <si>
    <t>1x ročně</t>
  </si>
  <si>
    <t>Vysvětlivky:</t>
  </si>
  <si>
    <t>podnikatel</t>
  </si>
  <si>
    <t>podnikatel a občan</t>
  </si>
  <si>
    <t>Mgr. Robert Spáčil, Ph.D.</t>
  </si>
  <si>
    <t>robert.spacil@mdcr.cz</t>
  </si>
  <si>
    <t>Kontaktní osoba za rezort</t>
  </si>
  <si>
    <t>Orgán veřejné správy</t>
  </si>
  <si>
    <r>
      <rPr>
        <b/>
        <sz val="18"/>
        <color rgb="FF0070C0"/>
        <rFont val="Calibri"/>
        <family val="2"/>
        <charset val="238"/>
      </rPr>
      <t xml:space="preserve">Ministerstvo financí - Poplatky stanovené právními předpisy v gesci MF pro podnikatelské subjekty za rok 2012  </t>
    </r>
    <r>
      <rPr>
        <b/>
        <sz val="18"/>
        <rFont val="Calibri"/>
        <family val="2"/>
        <charset val="238"/>
      </rPr>
      <t xml:space="preserve">                                          </t>
    </r>
  </si>
  <si>
    <t>Orgán státní správy</t>
  </si>
  <si>
    <t>Příjem veřejných rozpočtů a dalších organizací (mil. Kč)</t>
  </si>
  <si>
    <t>Správní orgány, ÚSC v postavení správců daně</t>
  </si>
  <si>
    <t>daňový řád,zákon o správních poplatcích (dále "ZSP")</t>
  </si>
  <si>
    <t>pložka 1</t>
  </si>
  <si>
    <t>žádosti o úlevy</t>
  </si>
  <si>
    <t>přijetí žádosti nebo návrhu</t>
  </si>
  <si>
    <t>P/PO</t>
  </si>
  <si>
    <t>ve výši 300 - 1000</t>
  </si>
  <si>
    <t>bez specifikace</t>
  </si>
  <si>
    <t>Ministerstvo financí, ÚSC</t>
  </si>
  <si>
    <t>zákon č. 634/2004 Sb., o správních poplatcích, zákon č. 202/1990 Sb., o loteriích a jiných podobných hrách</t>
  </si>
  <si>
    <t>pložka 21</t>
  </si>
  <si>
    <t>povolování loterií</t>
  </si>
  <si>
    <t>vydání povolení k provozování loterie nebo jiné podobné hry</t>
  </si>
  <si>
    <t>ve výši 3000 a 5000</t>
  </si>
  <si>
    <t>Ministerstvo financí</t>
  </si>
  <si>
    <t xml:space="preserve">zákon č. 634/2004 Sb., o správních poplatcích, zákony o investičních společnostech,o dluhopisech, o pojišťovnictví, rekodifikace soukr. práva a ZSP </t>
  </si>
  <si>
    <t>pložka 65 a 66</t>
  </si>
  <si>
    <t>podání žádostí</t>
  </si>
  <si>
    <t>přijetí žádosti o povolení a žádosti o změnu licencí a provozování činností</t>
  </si>
  <si>
    <t xml:space="preserve">ve výši 5 až 200 000 </t>
  </si>
  <si>
    <t>Ministerstvo financí a orgány celní správy</t>
  </si>
  <si>
    <t>zákon č. 634/2004 Sb., o správních poplatcích, Celní zákon a Nařízení Rady (EHS) č. 2913</t>
  </si>
  <si>
    <t>pložka 123 a 125</t>
  </si>
  <si>
    <t>vydání dodatečného potvrzení pro celní orgán, o původu zboží a o sazebním zařazení zboží</t>
  </si>
  <si>
    <t>ve výši 150 a 350</t>
  </si>
  <si>
    <t>Komentář:</t>
  </si>
  <si>
    <t>Jednotlivé poplatky ve výše uvedených položkách jsou k dispozici v Sazebníku, který je součástí zákona č. 634/2004 Sb., o správních poplatcích,  (příloha č. 2)</t>
  </si>
  <si>
    <t>Kontaktní osoba za rezort:</t>
  </si>
  <si>
    <t>Ing. Josef Federsel</t>
  </si>
  <si>
    <t>Josef.Federsel@mfcr.cz</t>
  </si>
  <si>
    <t xml:space="preserve"> </t>
  </si>
  <si>
    <t xml:space="preserve">Ministerstvo životního prostředí - Poplatky stanovené právními předpisy v gesci MŽP pro podnikatelské subjekty za rok 2013   </t>
  </si>
  <si>
    <t>Příjem veřejných rozpočtů a dalších organizací (mil. Kč), rok 2012 (v případě dostupnosti dat vyjímečně také 2013)</t>
  </si>
  <si>
    <t>Počet poplatníků, rok 2012 (v případě dostupnosti dat vyjímečně také 2013)</t>
  </si>
  <si>
    <t>Státní fond životního prostředí</t>
  </si>
  <si>
    <t xml:space="preserve">Zákon č. 477/2001 Sb., o obalech </t>
  </si>
  <si>
    <t>§ 30 odst. 1</t>
  </si>
  <si>
    <t xml:space="preserve">Registrační poplatek se platí za zápis do Seznamu osob, které jsou nositeli povinnosti zpětného odběru nebo využití odpadu z obalů </t>
  </si>
  <si>
    <t>Registrační poplatek</t>
  </si>
  <si>
    <t>16,625 (celková suma za registrační a evidenční poplatky podle zákona o obalech)</t>
  </si>
  <si>
    <t>389 individuálních plátců a EKOKOM (za rok 2013; celkový součet poplatníků podle zákona o obalech)</t>
  </si>
  <si>
    <t>Jednorázově</t>
  </si>
  <si>
    <t>§ 30 odst. 2</t>
  </si>
  <si>
    <t xml:space="preserve">Registrační poplatek se platí za vydání rozhodnutí o autorizaci k zajišťování sdruženého plnění </t>
  </si>
  <si>
    <t>390 individuálních plátců a EKOKOM (za rok 2013; celkový součet poplatníků podle zákona o obalech)</t>
  </si>
  <si>
    <t>Po zápisu do Seznamu osob, které jsou nositeli povinnosti zpětného odběru nebo využití odpadu z obalů, platí zapsaná osoba v následujících kalendářních letech evidenční poplatek vždy za uplynulý kalendářní rok nejpozději do 15. února následujícího roku</t>
  </si>
  <si>
    <t>Evidenční poplatek</t>
  </si>
  <si>
    <t>391 individuálních plátců a EKOKOM (za rok 2013; celkový součet poplatníků podle zákona o obalech)</t>
  </si>
  <si>
    <t>Jedenkrát ročně</t>
  </si>
  <si>
    <t>Po vydání rozhodnutí o autorizaci k zajišťování sdruženého plnění platí autorizovaná obalová společnost v každém následujícím kalendářním roce za vedení evidence evidenční poplatek za každou osobu, s níž má uzavřenou smlouvu o sdruženém plnění alespoň po část kalendářního roku, a to za uplynulý kalendářní rok nejpozději do 15. února následujícího roku</t>
  </si>
  <si>
    <t>392 individuálních plátců a EKOKOM (za rok 2013; celkový součet poplatníků podle zákona o obalech)</t>
  </si>
  <si>
    <t>Samostatná působnost obce</t>
  </si>
  <si>
    <t xml:space="preserve">Zákon č. 185/2001 Sb., o odpadech </t>
  </si>
  <si>
    <t>§ 17 odst.  5</t>
  </si>
  <si>
    <t>Obec může vybírat úhradu od fyzických osob na základě smlouvy. Smlouva musí být uzavřena písemně a musí obsahovat výši úhrady. Vybírá-li obec tuto úhradu, nemůže stanovit poplatek za komunální odpad podle § 17a ani místní poplatek za provoz systému shromažďování, sběru, přepravy, třídění, využívání a odstraňování komunálních odpadů podle zvláštního zákona</t>
  </si>
  <si>
    <t xml:space="preserve">Úhrada za shromažďování, sběr, přepravu, třídění, využívání a odstraňování komunálních odpadů </t>
  </si>
  <si>
    <t>O</t>
  </si>
  <si>
    <t>Eviduje MF (100 % příjem obcí)</t>
  </si>
  <si>
    <t>Dle smlouvy</t>
  </si>
  <si>
    <t>§ 17a</t>
  </si>
  <si>
    <t>Obec může obecně závaznou vyhláškou stanovit (§ 17 odst. 2) a vybírat poplatek za komunální odpad (dále jen "poplatek") vznikající na jejím území. Poplatek nelze stanovit současně s místním poplatkem za provoz systému shromažďování, sběru, přepravy, třídění, využívání a odstraňování komunálních odpadů podle zvláštního zákona.25a)</t>
  </si>
  <si>
    <t>Poplatek za komunální odpad</t>
  </si>
  <si>
    <t>Dle obecně závazné vyhlášky obce</t>
  </si>
  <si>
    <t>ORP</t>
  </si>
  <si>
    <t>§ 37e</t>
  </si>
  <si>
    <t>Poplatek na podporu sběru, zpracování, využití a odstranění vybraných autovraků</t>
  </si>
  <si>
    <t>a) 3 000 Kč v případě splnění mezních hodnot emisí EURO 2,b) 5 000 Kč v případě splnění mezních hodnot emisí EURO 1,c) 10 000 Kč v případě nesplnění mezních hodnot emisí podle písmene a) nebo b).</t>
  </si>
  <si>
    <t>2 478 (rok 2013)</t>
  </si>
  <si>
    <t>Obecní úřad, krajský úřad</t>
  </si>
  <si>
    <t>§ 45</t>
  </si>
  <si>
    <t>Za ukládání odpadů na skládky je původce povinen platit poplatek. Poplatek platí i původce, který je sám provozovatelem skládky a tato skládka je na jeho vlastním pozemku. Poplatek za ukládání odpadů na skládky se skládá ze dvou složek. Základní složka poplatku se platí za uložení odpadu, za uložení nebezpečného odpadu se dále platí riziková složka. Výše sazby základní a rizikové složky poplatku je stanovena v příloze č. 6.</t>
  </si>
  <si>
    <t>Poplatek za ukládání odpadů na skládku</t>
  </si>
  <si>
    <t>1 316,413 (základní poplatek uhrazený) + 17,810 (rizikový poplatek uhrazený)</t>
  </si>
  <si>
    <t>60 876 v rámci režimu základní poplatek + 1 215 v rámci režimu rizikový poplatek</t>
  </si>
  <si>
    <t>Měsíčně</t>
  </si>
  <si>
    <t>Zákon č. 201/2012 Sb., o ochraně ovzduší</t>
  </si>
  <si>
    <t>§ 15</t>
  </si>
  <si>
    <t>Poplatníkem poplatku za znečišťování je provozovatel stacionárního zdroje uvedeného v příloze č. 2 k tomuto zákonu. Předmětem poplatku za znečišťování jsou znečišťující látky, které jsou vypouštěné stacionárním zdrojem nebo zdroji a pro které má provozovatel povinnost zjišťovat úroveň znečišťování podle § 6 odst. 1 písm. a) tohoto zákona (může se jednat o TZL, SO2, NOx a VOC). Od poplatku za znečišťování se osvobozují znečišťující látky vypouštěné stacionárním zdrojem nebo zdroji v provozovně, u které celková výše poplatků za poplatkové období činí méně než 50 000 Kč. Základem poplatku za znečišťování je množství emisí ze stacionárního zdroje nebo zdrojů v tunách.Poplatek se vypočte jako součin základu poplatku a sazby uvedené v příloze č. 9 bodu 1 k tomuto zákonu. Poplatek za kalendářní rok 2017 a následující poplatková období se vypočte jako součin základu poplatku, sazby a koeficientu úrovně emisí, uvedeného v příloze č. 9 bodu 2 k tomuto zákonu, stanoveného podle dosahované emisní koncentrace dané znečišťující látky v celém poplatkovém období.</t>
  </si>
  <si>
    <t xml:space="preserve">Poplatek za znečišťování </t>
  </si>
  <si>
    <t>V příloze č. 9 jsou stanoveny sazby poplatků pro látky podléhající zpoplatnění (TZL, SO2, NOx a VOC) a koeficienty úrovně emisí, které se použijí poprvé za rok 2017. Sazby poplatků jsou stanoveny pro období 2013-16, dále se sazby pro každý rok navyšují až do roku 2021 (období 2021 a dále)</t>
  </si>
  <si>
    <t>Počet velkých a zvláště velkých zdrojů 16 099, počet středních zdrojů 35 626, počet malých zdrojů eviduje MF</t>
  </si>
  <si>
    <t>ORP, MŽP</t>
  </si>
  <si>
    <t>Zákon č. 201/2012 Sb., o ochraně ovzduší, nařízení vlády č. 56/2013 Sb., o stanovení pravidel pro zařazení silničních motorových vozidel do emisních kategorií a o emisních plaketách</t>
  </si>
  <si>
    <t>Čl. 14 odst. 4 a 8 zákona. č. 201/2012 Sb. + § 5 nařízení vlády č. 56/2013 Sb.</t>
  </si>
  <si>
    <t xml:space="preserve">Kromě vozidel uvedených v příloze č. 8 k zákonu o ochraně ovzduší je pouze pro silniční motorová vozidla označená emisní plaketou dovolen vjezd do nízkoemisní zóny (§ 14 odst. 4 zákona o ochraně ovzduší) </t>
  </si>
  <si>
    <t>Cena emisní plakety</t>
  </si>
  <si>
    <t>ČIŽP</t>
  </si>
  <si>
    <t>Zákon č. 73/2012 Sb., o látkách které poškozují ozonovou vrstvu, a o fluorovaných skleníkových plynech</t>
  </si>
  <si>
    <t>§ 6</t>
  </si>
  <si>
    <t>Poplatníkem poplatku za regulované látky je výrobce a dovozce regulovaných látek podle článku 3 odst. 4 nařízení č. 1005/2009 o látkách, které poškozují ozonovou vrstvu, a výrobků, které je obsahují. Předmětem poplatku za regulované látky jsou regulované látky a výrobky, které je obsahují.</t>
  </si>
  <si>
    <t>Poplatek za regulované látky</t>
  </si>
  <si>
    <t>400 Kč/kg regulované látky</t>
  </si>
  <si>
    <t>Aktuální příjmy jsou nulové</t>
  </si>
  <si>
    <t>-</t>
  </si>
  <si>
    <t>Národní správce rejstříku obchodování s povolenkami, MŽP</t>
  </si>
  <si>
    <t>Zákon č. 383/2012 Sb., o podmínkách obchodování s povolenkami na emise skleníkových plynů, nařízení Komise (EU) č. 389/2013, o vytvoření registru Unie podle směrnice Evropského parlamentu a Rady 2003/87/ES, rozhodnutí Evropského parlamentu a Rady č. 280/2004/ES a č. 406/2009 a o zrušení nařízení Komise (EU) č. 920/2010 a č. 1193/2011</t>
  </si>
  <si>
    <t>§ 5, 6 odst. 3 zákona č. 383/2012 Sb., čl. 111 odst. 2 nařízení Komise (EU) č. 389/2013</t>
  </si>
  <si>
    <t>Podle § 5 je národním správcem rejstříku obchodování s povolenkami operátor trhu založený podle energetického zákona (OTE, a.s). Podle § 6 odst. 3 provozovatel zařízení nebo provozovatel letadla je povinen do 20 dnů ode dne, kdy se stal účastníkem systému obchodování, požádat správce rejstříku o zřízení účtu v rejstříku obchodování s povolenkami. V čl. 111 nařízení Komise (EU) č. 389/2013 Sb. je stanoveno, že národní správci mohou držitelům účtů, které spravují, účtovat přiměřené poplatky. Součástí (přílohou) smlouvy o zřízení a vedení účtu v rejstříku pro obchodování s povolenkami na emise skleníkových plynů, kterou uzavírají národní správce rejstříku a provozovatel, jsou proto ceny účtované správcem rejstříku za zřízení a vedení účtu. Účtované ceny jsou zveřejněny na webových stánkách rejstříku po schválení Výborem rejstříku (2 zástupci MŽP, 2 zástupci správce rejstříku)</t>
  </si>
  <si>
    <t>Ceny účtované správcem rejstříku držitelům účtu</t>
  </si>
  <si>
    <t>1200 Kč - zřízení účtu provozovatele zařízení a provozovatele letadla, 1500 Kč - zřízení osobního vkladového účtu/obchodního účtu, 200 Kč + 0,11 Kč měsíčně - vedení účtu provozovatele zařízení, 2400 Kč + 0,11 Kč ročně - vedení účtu provozovatele letadla, 1000 Kč měsíčně - vedení osobního vkladového účtu/obchodního účtu</t>
  </si>
  <si>
    <t xml:space="preserve">15,4 (jedná se o příjmy společnosti OTE, a.s., které nejsou součástí veřejných rozpočtů)
</t>
  </si>
  <si>
    <t>286 (množství subjektů zahrnuje vedle provozovatelů zařízení spadajících do systému emisního obchodování dle zákona č. 383/2012 Sb. také obchodníky, kteří mají v rejstříku otevřen účet dobrovolně)</t>
  </si>
  <si>
    <t>Za zřízení účtu jednorázově, za vedení účtu provozovatele letadla ročně, v ostatních případech za vedení účtu měsíčně</t>
  </si>
  <si>
    <t>Evropská agentura pro chemické látky</t>
  </si>
  <si>
    <t>Nařízení Evropského parlamentu a Rady (ES) č. 1907/2006 ve spojení s nařízením Komise (ES) č. 340/2008</t>
  </si>
  <si>
    <t>čl. 6 odst. 4 nař. (ES) č. 1907/2006 + čl. 3  a př. I nař. (ES) č. 340/2008</t>
  </si>
  <si>
    <t>Poplatku podléhá žádost o registraci, kterou podává výrobce nebo dovozce látky samotné nebo obsažené v jedné či více směsích v množství 1 t nebo větším za rok</t>
  </si>
  <si>
    <t>Poplatek za registrace předložené podle článků 6, 7 nebo 11 nař. (ES) č. 1907/2006</t>
  </si>
  <si>
    <t xml:space="preserve">P </t>
  </si>
  <si>
    <t>Hodnoty poplatku stanoveny v tabulce 1 a 2 přílohy I nař. (ES) č. 340/2008, ve znění nař. (ES) č. 254/2013</t>
  </si>
  <si>
    <t>EUR</t>
  </si>
  <si>
    <t>Příjem pro veřejný rozpočet ČR  nulový, ČR pouze poplatník, příjemcem poplatku je Evropská agentura pro chemické látky.</t>
  </si>
  <si>
    <t>Příjemcem poplatku je Evropská agentura pro chemické látky, která také eviduje počet poplatníků</t>
  </si>
  <si>
    <t>čl. 7 odst. 1 nař. (ES) č. 1907/2006 + čl. 3 a př. I nař. (ES) č. 340/2008</t>
  </si>
  <si>
    <t>Poplatkou podléhá žádost o registraci, kterou podává výrobce nebo dovozce předmětů pro každou látku v nich obsaženou, v nichž je přítomna v množství větším než 1 t za rok a používá se s jejím uvolňováním</t>
  </si>
  <si>
    <t>čl. 7 odst. 5 nař. (ES) č. 1907/2006 + čl. 3 nař. (ES) č. 340/2008</t>
  </si>
  <si>
    <t>Poplatku podléhá žádost o registraci, kterou podává výrobce nebo dovozce předmětů pro každou látku v nich obsaženou na základě rozhodnutí Agentury</t>
  </si>
  <si>
    <t>čl. 11 odst. 4 nař. (ES) č. 1907/2006 + čl. 3 nař. (ES) č. 340/2008</t>
  </si>
  <si>
    <t>Poplatku podléhá žádost o registraci v případě společného předkládání údajů skupinou žadatelů o registraci</t>
  </si>
  <si>
    <t>čl. 17 odst. 2 nař. (ES) č. 1907/2006 + čl. 4 nař. (ES) č. 340/2008</t>
  </si>
  <si>
    <t>Poplatku podléhá žádost o registraci, kterou podává výrobce izolovaného meziproduktu na místě v množství 1 t nebo větším za rok</t>
  </si>
  <si>
    <t>Poplatek za registrace předložené podle čl. 17 odst. 2, čl. 18 odst. 2 nebo 3 nebo článku 19 nař. (ES) č. 1907/2006</t>
  </si>
  <si>
    <t>Hodnoty poplatku stanoveny v tabulce 1 a 2 přílohy II nař. (ES) č. 340/2008, ve znění nař. (ES) č. 254/2013</t>
  </si>
  <si>
    <t>čl. 18 odst. 2 nař. (ES) č. 1907/2006 + čl. 4 nař. (ES) č. 340/2008</t>
  </si>
  <si>
    <t>Poplatku podléhá žádost o registraci, kterou podává výrobce nebo dovozce přepravovaného izolovanéh meziproduktu v množství 1 t nebo větším za rok</t>
  </si>
  <si>
    <t>čl. 19 odst. 3 nař. (ES) č. 1907/2006 + čl. 4 nař. (ES) č. 340/2008</t>
  </si>
  <si>
    <t>Poplatku podléhá žádost o registraci v případě společného předkládání údajů o izolovaných meziproduktech skupinou žadatelů o registraci</t>
  </si>
  <si>
    <t xml:space="preserve">P
</t>
  </si>
  <si>
    <t>čl. 22 odst. 5 nař. (ES) č. 1907/2006 + čl. 5 nař. (ES) č. 340/2008</t>
  </si>
  <si>
    <t>Poplatku podléhá žádost o aktualizaci registračních údajů, kterou má žadatel o registraci povinnost podat v případech stanovených v čl. 22 odst. 1 nebo 2 nař. (ES) č. 1907/2006</t>
  </si>
  <si>
    <t>Poplatek za aktualizace registračních údajů podle článku 22 nař. (ES) č. 1907/2006</t>
  </si>
  <si>
    <t>Hodnoty poplatku stanoveny v tabulkách 1 až 4 přílohy III nař. (ES) č. 340/2008, ve znění nař. (ES) č. 254/2013</t>
  </si>
  <si>
    <t>čl. 62 odst. 7 nař. (ES) č. 1907/2006 + čl. 8 nař. (ES) č. 340/2008</t>
  </si>
  <si>
    <t>Poplatku podléhá žádost o povolení, kterou podávají výrobci, dovozci nebo následní uživatelé, kteří chtějí uvést na trh látku, která je uvedena v příloze XIV, pro použití nebo tuto látku sami používat</t>
  </si>
  <si>
    <t>Poplatek za žádosti  o povolení podle článku 62 nař. (ES) č. 1907/2006</t>
  </si>
  <si>
    <t>Hodnoty poplatku stanoveny v tabulkách 1 až 4 přílohy VI nař. (ES) č. 340/2008, ve znění nař. (ES) č. 254/2013</t>
  </si>
  <si>
    <t>čl. 74 odst. 5 nař. (ES) č. 1907/2006 + čl. 9 nař. (ES) č. 340/2008</t>
  </si>
  <si>
    <t>Platbě podléhá předložení zprávy o přezkumu, kterou podává držitel povolení používat nebo uvádět na trh pro použití látky uvedené v příloze XIV</t>
  </si>
  <si>
    <t>Platby za přezklumy povolení podle článku 61 nař. (ES) č. 1907/2006</t>
  </si>
  <si>
    <t>Hodnoty platby stanoveny v tabulkách 1 až 4 přílohy VII nař. (ES) č. 340/2008, ve znění nař. (ES) č. 254/2013</t>
  </si>
  <si>
    <t>čl. 92 odst. 3 nař. (ES) č. 1907/2006 + čl. 10 nař. (ES) č. 340/2008</t>
  </si>
  <si>
    <t>Poplatek je povinna podat fyzická nebo právnická osoba, která podává odvolání proti některým rozhodnutím Agentury</t>
  </si>
  <si>
    <t>Poplatek za odvolání proti rozhodnutí Agentury podle článku 92 nař. (ES) č. 1907/2006</t>
  </si>
  <si>
    <t>Hodnoty poplatku stanoveny v tabulce 1 a 2 přílohy VIII nař. (ES) č. 340/2008, ve znění nař. (ES) č. 254/2013</t>
  </si>
  <si>
    <t>čl. 10 písm. a) bod xi) nař. (ES) č. 1907/2006 + čl. 6 nař. (ES) č. 340/2008</t>
  </si>
  <si>
    <t>Poplatku podléhá žádost výrobce nebo dovozce ohledně informací uvedených v čl. 119 odst. 2 nař. REACH, které by neměly být zveřejněny na internetu podle čl. 77 odst. 2 písm. e)</t>
  </si>
  <si>
    <t>Poplatek za žádosti podle čl. 10 písm. a) bodu xi) nař. (ES) č. 1907/2006</t>
  </si>
  <si>
    <t>Hodnoty poplatku stanoveny v tabulce 1 a 2 přílohy IV nař. (ES) č. 340/2008, ve znění nař. (ES) č. 254/2013</t>
  </si>
  <si>
    <t>Nařízení Evropského parlamentu a Rady (ES) č. 1272/2008 ve spojení s nařízením Komise (EU) č. 440/2010</t>
  </si>
  <si>
    <t xml:space="preserve">čl. 24 odst. 2 nař. (ES) č. 1272/2008 + čl. 3 nař. (ES) č. 440/2010 </t>
  </si>
  <si>
    <t>Poplatku podléhá žádost o povolení používání alternativnho chemického názvu, kterou podává výrobce, dovozce nebo následný uživatel látky obsažené ve směsi</t>
  </si>
  <si>
    <t xml:space="preserve">Poplatek za žádost o povolení používat alternativní chemický název </t>
  </si>
  <si>
    <t>Hodnoty poplatku stanoveny v příloze I nař. (ES) č. 440/2010</t>
  </si>
  <si>
    <t>čl. 37 odst. 3 nař. (ES) č. 1272/2008 + čl. 4 nař. (ES) č. 440/2010</t>
  </si>
  <si>
    <t xml:space="preserve">Poplatku podléhá návrh harmonizované klasifikace a označení, který podává výrobce, dovozce nebo následný uživatel ohledně určitých látek </t>
  </si>
  <si>
    <t>Poplatek za návrhy předložené v souladu s čl. 37 odst. 3 nař. (ES) č. 1272/2008</t>
  </si>
  <si>
    <t>Hodnoty poplatku stanoveny v příloze II nař. (ES) č. 440/2010</t>
  </si>
  <si>
    <t>Orgán ochrany zemědělského půdního fondu (pověřený obecní úřad)</t>
  </si>
  <si>
    <t>Zákon č.  334/1992 Sb., o ochraně zemědělského půdního fondu</t>
  </si>
  <si>
    <t>§ 11 odst. 2</t>
  </si>
  <si>
    <t>Odvod se platí za odnětí zemědělské půdy ze zemědělského půdního fondu na základě rozhodnutí o odvodu podle § 11 odst. 2 zákona č. 334/1992 Sb.</t>
  </si>
  <si>
    <t xml:space="preserve"> Odvod za odnětí půdy ze zemědělského půdního fondu</t>
  </si>
  <si>
    <t>O výši odvodů rozhoduje orgán ochrany ZPF podle přílohy k zákonu č. 334/1992 Sb. Výše závisí na více faktorech (výměra, bonita půdy, třída ochrany, důvod vynětí ze ZPF)</t>
  </si>
  <si>
    <t xml:space="preserve">Trvale podle podle § 11/9,171426; trvale podle podle § 11/10 315,2306; dočasně podle § 11/1b) 14,1649 </t>
  </si>
  <si>
    <t>Za trvalé odnětí jednorázově, za dočasné odnětí každoročně  do ukončení odnětí</t>
  </si>
  <si>
    <t>Zákon č. 254/2001 Sb., o vodách a o změně některých zákonů (vodní zákon),  vyhláška č. 123/2012 Sb., o poplatcích za vypouštění odpadních vod do vod povrchových</t>
  </si>
  <si>
    <t>§ 88</t>
  </si>
  <si>
    <t>Poplatek za skutečné množství odebrané podzemní vody. Platí se při odběru rovném nebo vyšším 500 m3 v kalendářním měsíci nebo 6000 m3 v kalendářním roce. Příloha 2 vodního zákona uvádí výši poplatku v závislosti na účelu odběru</t>
  </si>
  <si>
    <t>Poplatek za odebrané množství podzemní vody</t>
  </si>
  <si>
    <t>Zásobování pitnou vodou 2,00 Kč/m3, ostatní užití 3,00 Kč/m3</t>
  </si>
  <si>
    <t>Zákon č. 254/2001 Sb., o vodách a o změně některých zákonů (vodní zákon),  vyhláška č. 123/2012 Sb., o poplatcích za vypouštění odpadních vod do vod povrchových, nařízení vlády č. 143/2012 Sb., o postupu pro určování znečištění odpadních vod, provádění odečtů množství znečištění a měření objemu vypouštěných odpadních vod do povrchových vod</t>
  </si>
  <si>
    <t>§ 89 až 99</t>
  </si>
  <si>
    <t>Dvousložkový poplatek - poplatek za vypouštěné znečištění a poplatek za objem vypouštěných odpadních vod do vod povrchových</t>
  </si>
  <si>
    <t>Poplatky za vypouštění odpadních vod do vod povrchových</t>
  </si>
  <si>
    <t>0,1 Kč za 1 m3 - poplatek z objemu, ukazatele a sazby poplatku za znečištění viz příloha č. 2 vodního zákona</t>
  </si>
  <si>
    <t>jedenkrát ročně</t>
  </si>
  <si>
    <t>Obecní úřad</t>
  </si>
  <si>
    <t>Zákon č. 254/2001 Sb., o vodách a o změně některých zákonů (vodní zákon)</t>
  </si>
  <si>
    <t>§ 100</t>
  </si>
  <si>
    <t>Oprávněný (§ 8 odst. 2 vodního zákona)  je povinen platit poplatek za vypouštění odpadních vod do vod podzemních. Takové vypouštění je možné povolit pouze z jednotlivých staveb pro bydlení, jednotlivých staveb pro rodinnou rekreaci nebo jednotlivých staveb poskytujících ubytovací služby</t>
  </si>
  <si>
    <t>Poplatek za povolené vypouštění odpadních vod do vod podzemních</t>
  </si>
  <si>
    <t>350 Kč/1 EO</t>
  </si>
  <si>
    <t>Gesce MZE</t>
  </si>
  <si>
    <t>§ 101</t>
  </si>
  <si>
    <t>Platba za povolený i nepovolený odběr povrchové vody</t>
  </si>
  <si>
    <t>Platba k úhradě správy vodních toků a správy povodí</t>
  </si>
  <si>
    <t>Stanoví správce toku/povodí</t>
  </si>
  <si>
    <t>Eviduje MZe a Povodí, a. s.</t>
  </si>
  <si>
    <t>Správa národního parku</t>
  </si>
  <si>
    <t>Zákon č. 114/1992 Sb., o ochraně přírody a krajiny</t>
  </si>
  <si>
    <t>§ 24</t>
  </si>
  <si>
    <t>Za vjezd a setrvání motorovými vozidly na území národního parku nebo za vstup do jeho vybraných míst mimo zastavěná zemí obcí může orgán ochrany přírody vybírat poplatek. Tento poplatek neplatí osoby pracující, trvale bydlící nebo fyzické osoby vlastnící rekreační objekty na území národního parku.</t>
  </si>
  <si>
    <t>Poplatek v národních parcích</t>
  </si>
  <si>
    <t>1,69 (naposledy vybráno v roce 2010 v KRNAP, od té doby neaktivní poplatek v ČR, existuje pouze de iure)</t>
  </si>
  <si>
    <t>12064 (naposledy vydané povolení v roce 2009 v KRNAP, od té doby neaktivní poplatek v ČR, existuje pouze de iure)</t>
  </si>
  <si>
    <t>Český báňský úřad</t>
  </si>
  <si>
    <t>Zákon č. 44/1988 Sb., o‎﻿ ochraně a využití nerostného bohatství (horní zákon)</t>
  </si>
  <si>
    <t>§ 32a odst. 1</t>
  </si>
  <si>
    <t>Roční úhrada z dobývacího prostoru za každý i započatý hektar plochy dobývacího prostoru ve vymezení na povrchu</t>
  </si>
  <si>
    <t>Úhrada</t>
  </si>
  <si>
    <t>100 - 1000</t>
  </si>
  <si>
    <t>0,03348 (jako suma příjmu z úhrad dobývacího prostoru a z vydobytých nerostů)</t>
  </si>
  <si>
    <t>Eviduje MF (25 % příjem státního rozpočtu, 75 % příjem obecního rozpočtu)</t>
  </si>
  <si>
    <t>§ 32a odst. 2</t>
  </si>
  <si>
    <t>Roční úhrada z vydobytých nerostů na výhradních ložiskách nebo vyhrazených nerostů po jejich úpravě a zušlechtění, provedeném v souvislosti s jejich dobýváním</t>
  </si>
  <si>
    <t>0 - 10% z tržní ceny vydobytých nerostů</t>
  </si>
  <si>
    <t>JUDr. Libor Dvořák</t>
  </si>
  <si>
    <t>Libor.Dvorak@mzp.cz</t>
  </si>
  <si>
    <t xml:space="preserve">Ministerstvo kultury - Poplatky stanovené právními předpisy v gesci MK pro podnikatelské subjekty za rok 2012  </t>
  </si>
  <si>
    <t>Ministerstvo kultury</t>
  </si>
  <si>
    <t>zákon č. 20/1987 Sb., o památkové péči; zákon č. 634/2004 Sb., o správních poplatcích</t>
  </si>
  <si>
    <t xml:space="preserve">§ 14a zákona o státní památkové péči; § 2 odst. 1 zákona o správních poplatcích a jeho přílohy, položky 22 písm. c) </t>
  </si>
  <si>
    <t xml:space="preserve"> Udělení   povolení   k   obnově   kulturních
     památek   nebo   jejich   částí,   které   jsou
     díly   výtvarných   umění   nebo
     uměleckořemeslnými   pracemi   ("povolení
     k   restaurování") podléhá správnímu poplatku podle § 2 odst. 1 zákona č. 634/2004 Sb., o správních poplatcích a jeho přílohy, položky 22 písm. c)</t>
  </si>
  <si>
    <t xml:space="preserve"> Udělení   povolení   k   obnově   kulturních
     památek   nebo   jejich   částí,   které   jsou
     díly   výtvarných   umění   nebo
     uměleckořemeslnými   pracemi  </t>
  </si>
  <si>
    <t xml:space="preserve">         P </t>
  </si>
  <si>
    <t>jednorázově</t>
  </si>
  <si>
    <t>zákon č. 20/1987 Sb., o památkové péči; zákon č. 18/2004 Sb., o uznávání odborné kvalifikace; zákon č. 634/2004 Sb., o správních poplatcích</t>
  </si>
  <si>
    <t>§ 14a zákona o státní památkové péči; § 22 odst. 3 písm.d) zákona o uznávání odborné kvalifikace; § 2 odst. 1 zákona o správních poplatcích a jeho přílohy, položky 22 písm. c)</t>
  </si>
  <si>
    <t xml:space="preserve"> Přijetí   žádosti   o   uznání   odborné
     kvalifikace podléhá správnímu poplatku podle § 22 odst. 3 písm. d) zákona č. 18/2004 Sb., o uznávání odborné kvalifikace a §  2 odst. 1 zákona č. 634/2004 Sb., o správních poplatcích a jeho přílohy, položky 22 písm. a) </t>
  </si>
  <si>
    <t xml:space="preserve"> Přijetí   žádosti   o   uznání   odborné
     kvalifikace </t>
  </si>
  <si>
    <t xml:space="preserve">        P</t>
  </si>
  <si>
    <t>zákon č. 71/1994 Sb. o prodeji a vývozu předmětů kulturní hodnoty</t>
  </si>
  <si>
    <t>§6 odst.2</t>
  </si>
  <si>
    <t>vydání osvědčení je zpoplatněno dle zákona č. 71/1994 Sb.</t>
  </si>
  <si>
    <t>vydání osvědčení o vývozu a prodeji předmětů kulturní hodnoty</t>
  </si>
  <si>
    <t>cca 0,115</t>
  </si>
  <si>
    <t>cca 230</t>
  </si>
  <si>
    <t>závisí na počtu žádostí, kterým bylo vyhověno</t>
  </si>
  <si>
    <t>Státní fond kultury</t>
  </si>
  <si>
    <t>zákon č. 239/1992 Sb.</t>
  </si>
  <si>
    <t>§ 9 odst.3</t>
  </si>
  <si>
    <t>žadatelský poplatek</t>
  </si>
  <si>
    <t>1% z požadované částky</t>
  </si>
  <si>
    <t>nejvýše  10000 Kč</t>
  </si>
  <si>
    <t>1 poplatek za podání 1 projektu</t>
  </si>
  <si>
    <t>Statut SFK</t>
  </si>
  <si>
    <t>§ 4 odst.1</t>
  </si>
  <si>
    <t>Mgr. Ladislav Eliáš</t>
  </si>
  <si>
    <t>ladislav.elias@mkcr.cz</t>
  </si>
  <si>
    <t xml:space="preserve">Ministerstvo pro místní rozvoj - Poplatky stanovené právními předpisy v gesci MMR pro podnikatelské subjekty za rok 2012  </t>
  </si>
  <si>
    <t>MMR</t>
  </si>
  <si>
    <t>zákon č.179/2006 Sb., o ověřování a uznávání výsledků dalšího vzdělávání</t>
  </si>
  <si>
    <t>§17 odst.5,8 a 10</t>
  </si>
  <si>
    <t>Vydávání autorizace  v oblasti gastronomie , hotelnictví, turismu a pohřebnictví</t>
  </si>
  <si>
    <t>Autorizace</t>
  </si>
  <si>
    <t xml:space="preserve"> PO</t>
  </si>
  <si>
    <t>podle počtu podaných žádostí, kterým bylo vyhověno</t>
  </si>
  <si>
    <t>a zákon 137/2006Sb., o veřejných zakázkách</t>
  </si>
  <si>
    <t>§125</t>
  </si>
  <si>
    <t>Změna v seznamu kvalifikovaných dodavatelů</t>
  </si>
  <si>
    <t>Podání žádosti o zápis do seznamu kvalifikovaných dodavatelů</t>
  </si>
  <si>
    <t>Přijetí žádosti do seznamu kvalifikovaných dodavatelů</t>
  </si>
  <si>
    <t xml:space="preserve">Celkové příjmy MMR v roce 2012 </t>
  </si>
  <si>
    <t>Ing. Miroslav  Vele</t>
  </si>
  <si>
    <t>miroslav.vele@mmr.cz</t>
  </si>
  <si>
    <t xml:space="preserve">Ministerstvo obrany -  Poplatky stanovené právními předpisy v gesci MO pro podnikatelské subjekty za rok 2012  </t>
  </si>
  <si>
    <t>Ministerstvo obrany, Úřad státního odborného dozoru</t>
  </si>
  <si>
    <t>zákon č. 183/2006 Sb., stavební zákon</t>
  </si>
  <si>
    <t xml:space="preserve">§§ 104, 115, 118, 122 123, 124, 126, 128,  </t>
  </si>
  <si>
    <t>Vydání stavebního povolení  podléhá správnímu poplatku podle zvláštního právního předpisu (dle ust. § 5 odst. 1 a 2 zákona č. 634/2004 Sb., o správních poplatcích, ve znění pozdějších předpisů a jeho přílohy, položky 18, odst. 1 písm.f), a dalších povolení vydaných podle stavebního zákona uvedených v položce 18 odst.2, odst. 3, odst.5, odst. 6, odst. 7,odst.8, odst.9, odst.10, odst.11, odst.12, odst.13, odst. 15</t>
  </si>
  <si>
    <t>Vydání stavebního povolení a dalších povolení nebo rozhodnutí vydaných podle stavebního zákona</t>
  </si>
  <si>
    <t>1.000 - 10.000</t>
  </si>
  <si>
    <t>Podle počtu podasných žádostí, kterým bylo vyhověno</t>
  </si>
  <si>
    <t>Ing. Radim Balhar</t>
  </si>
  <si>
    <t>radim.balhar@army.cz</t>
  </si>
  <si>
    <t xml:space="preserve">Ministerstvo průmyslu a obchodu -  Poplatky stanovené právními předpisy v gesci MPO pro podnikatelské subjekty za rok 2012  </t>
  </si>
  <si>
    <t>MPO</t>
  </si>
  <si>
    <t>zákon č. 634/2004</t>
  </si>
  <si>
    <t>Položka103</t>
  </si>
  <si>
    <t>úřední povolení  k přepravě nebo dovozu stanovených výrobků  dle zákona č. 228/2005 Sb., o kontrole obchodu s výrobky, jejichž držení se v České republice omezuje z bezpečnostních důvodů a určených výrobků podle přímo použitelného předpisu Evropské unie upravujícího oblast obchodování se střelnými zbraněmi a střelivem.</t>
  </si>
  <si>
    <t xml:space="preserve">vydání úředního povolení </t>
  </si>
  <si>
    <t>zákon č. 634/2004 Sb.</t>
  </si>
  <si>
    <t>Položka104</t>
  </si>
  <si>
    <t>povolení provádět zahraniční obchod s vojenským materiálem dle zákona č. 38/1994 Sb., o zahraničním obchodu s vojenským materiálem a o doplnění zákona č. 455/1991 Sb. a zákona č. 140/1961 Sb.</t>
  </si>
  <si>
    <t xml:space="preserve">vydání povolení </t>
  </si>
  <si>
    <t>licence pro vývoz a dovoz vojenského materiálu a na obchod s vojenským materiálem bez přímého průvozu územím České republiky</t>
  </si>
  <si>
    <t>udělení licence</t>
  </si>
  <si>
    <t>Položka105</t>
  </si>
  <si>
    <t>povolení k vývozu nebo k přepravě uvnitř Společenství zboží dvojího užití nebo k poskytnutí zprostředkovatelských služeb s takovým zbožím souvisejících dle zákona č. 594/2004 Sb., jímž se provádí režim Evropských společenství pro kontrolu vývozu, přepravy, zprostředkování a tranzitu zboží dvojího užití, ve znění pozdějších předpisů.</t>
  </si>
  <si>
    <t>povolení k vývozu</t>
  </si>
  <si>
    <t>Položka105a</t>
  </si>
  <si>
    <t>povolení k vývozu nebo dovozu zboží nebo poskytnutí technické pomoci udělované podle zákona č. 38/2008 Sb., o vývozu a dovozu zboží, které by mohlo být použito pro výkon trestu smrti, mučení nebo jiné kruté, nelidské či ponižující zacházení nebo trestání, a o poskytování technické pomoci s tímto zbožím související</t>
  </si>
  <si>
    <t>udělení povolení</t>
  </si>
  <si>
    <t>Obecní živnostenský úřad</t>
  </si>
  <si>
    <t xml:space="preserve">zákon č. 634/2004 Sb. </t>
  </si>
  <si>
    <t>Položka 24 a)</t>
  </si>
  <si>
    <t xml:space="preserve">ohlášení živnosti při vstupu do
živnostenského podnikání </t>
  </si>
  <si>
    <t>ohlášení živnosti</t>
  </si>
  <si>
    <t>ohlášení</t>
  </si>
  <si>
    <t>vždy při ohlášení živnosti při vstupu do podnikání</t>
  </si>
  <si>
    <t>Položka 24 b)</t>
  </si>
  <si>
    <t>další ohlášení živnosti</t>
  </si>
  <si>
    <t xml:space="preserve">vždy při ohlášení další živnosti </t>
  </si>
  <si>
    <t>Položka 24 c)</t>
  </si>
  <si>
    <t xml:space="preserve">přijetí žádosti o koncesi při vstupu
do živnostenského podnikání </t>
  </si>
  <si>
    <t xml:space="preserve">přijetí žádosti o koncesi </t>
  </si>
  <si>
    <t xml:space="preserve">přijetí žádosti </t>
  </si>
  <si>
    <t>vždy při podání žádosti o koncesi při vstupu do podnikání</t>
  </si>
  <si>
    <t>Položka 24 d)</t>
  </si>
  <si>
    <t>přijetí další žádosti o koncesi</t>
  </si>
  <si>
    <t>vždy při přijetí žádosti o další koncesi</t>
  </si>
  <si>
    <t>Položka 24 e)</t>
  </si>
  <si>
    <t>změna rozhodnutí o udělení licence</t>
  </si>
  <si>
    <t>změna rozhodnutí o udělení koncese</t>
  </si>
  <si>
    <t>vydání změnového rozhodnutí</t>
  </si>
  <si>
    <t>při vydání změnového rozhodnutí</t>
  </si>
  <si>
    <t>Položka 24 f)</t>
  </si>
  <si>
    <t>vydání rozhodnutí o schválení odpovědného zástupce pro koncesovanou živnost</t>
  </si>
  <si>
    <t>vydání rozhodnutí</t>
  </si>
  <si>
    <t>při vydání rozhodnutí</t>
  </si>
  <si>
    <t>Položka 24 g)</t>
  </si>
  <si>
    <t xml:space="preserve">vydání výpisu z živnostenského rejstříku po provedení oznámené změny </t>
  </si>
  <si>
    <t>vydání výpisu</t>
  </si>
  <si>
    <t>vždy při vydání výpisu po ohlášení změny, která se promítá do výpisu ze živnostenského rejstříku</t>
  </si>
  <si>
    <t>Položka 24 h)</t>
  </si>
  <si>
    <t>vydání úplného nebo částečného výpisu z živnostenského rejstříku na žádost</t>
  </si>
  <si>
    <t>vydání úplného nebo částečného výpisu</t>
  </si>
  <si>
    <t>stránka</t>
  </si>
  <si>
    <t xml:space="preserve">vždy při vydání výpisu z živnostneského rejstříku, nebo jeho části, na žádost podnikatele </t>
  </si>
  <si>
    <t>položka 22 a)</t>
  </si>
  <si>
    <t>přijetí žádosti o uznání odborné
kvalifikace</t>
  </si>
  <si>
    <t xml:space="preserve"> žádost</t>
  </si>
  <si>
    <t>při přijetí žádosti o uznání odborné kvalifikace</t>
  </si>
  <si>
    <t>položka 22 b)</t>
  </si>
  <si>
    <t>vydání osvědčení o odborné kvalifikaci a výkonu předmětné  činnosti 19) nebo vydání 20) osvědčení o způsobilosti k rovozování  odborné činnosti, oprávnění k provádění nebo  provozování odborné činnosti nebo opakovaně udělované  povolení nebo úřední oprávnění kvalifikace</t>
  </si>
  <si>
    <t>vydání osvědčení</t>
  </si>
  <si>
    <t>osvědčení</t>
  </si>
  <si>
    <t>při vydání osvědčení o odborné kvalifikaci</t>
  </si>
  <si>
    <t>Položka 3 a)</t>
  </si>
  <si>
    <t xml:space="preserve">vydání stejnopisu, opisu, kopie, fotokopie nebo výpisu z úředních spisů, ze soukromých spisů v úřední úschově, z rejstříků, z registrů, z knih, ze záznamů, z evidencí, z listin nebo z dalšího písemného a obrazového materiálu, popřípadě sdělení o negativním nálezu       
  </t>
  </si>
  <si>
    <t>vydání kopie</t>
  </si>
  <si>
    <t>p</t>
  </si>
  <si>
    <t>při vydání výpisu</t>
  </si>
  <si>
    <t>novela zákona č.311/2006 Sb., pod č. 234/2013 Sb.</t>
  </si>
  <si>
    <t>§6i</t>
  </si>
  <si>
    <t>kauce nutná pro získání registrace distributora pohonných hmot od Celního úřadu</t>
  </si>
  <si>
    <t>kauce</t>
  </si>
  <si>
    <t>zvláštní účet  u Celní správy</t>
  </si>
  <si>
    <t>nelze určit, kauci je možné nahradit dle volby podnikatelského subjektu bankovní garancí</t>
  </si>
  <si>
    <t>jednorázově a vratné při skončení činnosti distributora</t>
  </si>
  <si>
    <t>Puncovní úřad</t>
  </si>
  <si>
    <t>zákon č. 19/1993 Sb.</t>
  </si>
  <si>
    <t>§ 6 odst 1</t>
  </si>
  <si>
    <t xml:space="preserve"> ověření platnosti puncovní značky</t>
  </si>
  <si>
    <t>vydání rozhodnutí  o ověření platnosti puncovní značky podléhá správnímu poplatku dle zákona č. 634/2004 Sb., o správních poplatcích, ve znění pozdějších předpisů a jeho přílohy, položky 62, písm. a)</t>
  </si>
  <si>
    <t>přidělení výrobní nebo odpovědnostní značky</t>
  </si>
  <si>
    <t>vydání rozhodnutí  o přidělení výrobní nebo odpovědnostní značky podléhá správnímu poplatku dle zákona č. 634/2004 Sb., o správních poplatcích, ve znění pozdějších předpisů a jeho přílohy, položky 62, písm. b)</t>
  </si>
  <si>
    <t>zrušení přidělené výrobní nebo odpovědnostní značky</t>
  </si>
  <si>
    <t>vydání rozhodnutí  o zrušení přidělené výrobní nebo odpovědnostní značky podléhá správnímu poplatku dle zákona č. 634/2004 Sb., o správních poplatcích, ve znění pozdějších předpisů a jeho přílohy, položky 62, písm. c)</t>
  </si>
  <si>
    <t>zákon ČNR     č.19/1993 Sb.</t>
  </si>
  <si>
    <t>osvědčení  o zápisu klenotnické slitiny</t>
  </si>
  <si>
    <t>vydání osvědčení  o zápisu klenotnické slitiny do seznamu registrovaných slitin podléhá správnímu poplatku dle zákona č. 634/2004 Sb., o správních poplatcích, ve znění pozdějších předpisů a jeho přílohy, položky 62, písm. d)</t>
  </si>
  <si>
    <t>ponechání výrobní nebo odpovědnostní značky</t>
  </si>
  <si>
    <t>vydání rozhodnutí  o ponechání výrobní nebo odpovědnostní značky podléhá správnímu poplatku dle zákona č. 634/2004 Sb., o správních poplatcích, ve znění pozdějších předpisů a jeho přílohy, položky 62, písm. e)</t>
  </si>
  <si>
    <t>§ 6 odst 2</t>
  </si>
  <si>
    <t>puncovní poplatky</t>
  </si>
  <si>
    <t>poplatky za úkony Puncovního úřadu jsou stanoveny vyhláškou č. 53/1993 Sb. ve znění vyhlášky 364/2003 Sb., příloha "Sazebník puncovních poplatků" položky 01 až 52</t>
  </si>
  <si>
    <t>různá dle sazebníku                 v příloze</t>
  </si>
  <si>
    <t>nelze zjistit</t>
  </si>
  <si>
    <t>ČBÚ</t>
  </si>
  <si>
    <t>zákon č. 44/1988 Sb.</t>
  </si>
  <si>
    <t>úhrada z dobývacího prostoru</t>
  </si>
  <si>
    <t>100 (ve většině případů)</t>
  </si>
  <si>
    <t>Kč/ha/rok</t>
  </si>
  <si>
    <t>13,788 mil. Kč (příjem 918 obcím do jejichž k. ú. zasahuje dobývací prostor)</t>
  </si>
  <si>
    <t>1x za rok</t>
  </si>
  <si>
    <t xml:space="preserve">úhrada z vydobytých nerostů </t>
  </si>
  <si>
    <t>dána vyhláškou č. 617/1992 Sb.</t>
  </si>
  <si>
    <t>Kč/t</t>
  </si>
  <si>
    <t>446,602  mil. Kč příjem 517 obcím 148,867 mil. Kč státní rozpočtu (MPO 50 % a MŽP 50 %)</t>
  </si>
  <si>
    <t>4x do roka</t>
  </si>
  <si>
    <t>zákon č. 179/2006 Sb.</t>
  </si>
  <si>
    <t>§ 9 odst. 3</t>
  </si>
  <si>
    <t>udělení autorizace podléhá správnímu poplatku podle zvláštního zákona (odkaz na zákon č. 634/2004. Sb., o správních poplatcích, položka č. 22, písm. j)</t>
  </si>
  <si>
    <t>podání žádosti o udělení autorizace podle zákona upravujícího ověřování a uznávání výsledků dalšího vzdělávání (oprávnění ověřovat dosažení odborné způsobilosti vyžadované k získání osvědčení o profesní kvalifikaci nebo profesních kvalifikacích) za každou kvalifikaci</t>
  </si>
  <si>
    <t>cca 0,42</t>
  </si>
  <si>
    <t>cca 75</t>
  </si>
  <si>
    <t>§ 13 odst. 3
§ 9 odst. 3</t>
  </si>
  <si>
    <t>platnost autorizace je možné i opakovaně prodloužit vždy o dalších 5 let, a to na základě žádosti podané nejpozději 3 měsíce před uplynutím doby platnosti autorizace. 
Udělení autorizace podléhá správnímu poplatku podle zvláštního zákona (v tomto případě odkaz na zákon č. 634/2004. Sb., položka č. 22, písm. k)</t>
  </si>
  <si>
    <t>podání žádosti o prodloužení platnosti autorizace uvedené v písmenu j)</t>
  </si>
  <si>
    <t>cca 0,004</t>
  </si>
  <si>
    <t>1x za 5 let</t>
  </si>
  <si>
    <t>Zákon č. 165/2012 Sb., o podporovaných zdrojích energie</t>
  </si>
  <si>
    <t>§ 28</t>
  </si>
  <si>
    <t>cenu na úhradu nákladů spojených s podporou elektřiny hradí a) zákazník za množství elektřiny jím spotřebovaná, b) výrobce provozojící výrobnu elektřiny za množství elektřiny jím spotřebované včetně množství elektřiny spotřebované jiným účastníkem trhu s elektřinou bez použití přenosové nebo distribuční soustavy, c) provozovatel přenosové soustavy nebo distribuční soustavy za ostatní spotřebu, s vyjímkou množství elektřiny spotřebované přo čerpání PVE, spotřebované zákazníkem v ostrovním provozu na území ČR prokazatelně odděleném od ES, spotřebované pro technologickou vlastní spotřebu elektřiny a spotřebované pro pokrytí ztrát v přenosové a distribuční soustavě</t>
  </si>
  <si>
    <t>cena na úhradu nákladů spojených s podporou elektřiny</t>
  </si>
  <si>
    <t>Kč/MWh</t>
  </si>
  <si>
    <t>příjem OTE na úhradu nákladů spojených s provozní podporou elektřiny, které jsou následně OTE hrazené výrobcům elektřiny</t>
  </si>
  <si>
    <t xml:space="preserve">všichni zákazníci (odběratelé elektřiny), výrobci elektřiny a provozovatel přenosové soustavy a provozovatelé distribuční soustavy </t>
  </si>
  <si>
    <t>výše je stanovena ERÚ vždy za rok a hradí se za spotřebované množství elektřiny</t>
  </si>
  <si>
    <t>Zákon č. 18/1997 Sb. - Atomový zákon, Nařízení vlády č. 416/2002 Sb. v aktuálním znění</t>
  </si>
  <si>
    <t>§ 27 odst. 4 písmeno a)</t>
  </si>
  <si>
    <t>zálohově měsíčně ze základu odvodu, kterým je u původců provozujících jaderné elektrárny roční výroba elektrické energie měřená na svorkách generátoru a u původců provozujících výzkumné jaderné reaktory s odvodem tepla vyšším než 0,1 megawatthodiny roční výroba tepelné energie; výše zálohy se odvozuje z výroby v daném měsíci a sazby odvodu stanovené nařízením vlády</t>
  </si>
  <si>
    <t>odvod na jaderný účet</t>
  </si>
  <si>
    <t>v případě jaderných elektráren - 50 Kč za vyrobenou MWh v případě výzkumných reaktorů 15 Kč za každou tepelnou megawatthodinu</t>
  </si>
  <si>
    <r>
      <t>Kč/MWh</t>
    </r>
    <r>
      <rPr>
        <b/>
        <vertAlign val="subscript"/>
        <sz val="12"/>
        <rFont val="Calibri"/>
        <family val="2"/>
        <charset val="238"/>
        <scheme val="minor"/>
      </rPr>
      <t xml:space="preserve"> e,t</t>
    </r>
  </si>
  <si>
    <t>ne</t>
  </si>
  <si>
    <t>měsíčně</t>
  </si>
  <si>
    <t>zákon č. 18/1997 Sb. - Atomový zákon, Nařízení vlády č. 416/2002 Sb. v aktuálním znění</t>
  </si>
  <si>
    <t>§ 2 nařízení vlády</t>
  </si>
  <si>
    <t xml:space="preserve">při přebírání radioaktivního odpadu pro uložení do úložiště </t>
  </si>
  <si>
    <t>27 507.- Kč</t>
  </si>
  <si>
    <t xml:space="preserve">200 litrový sud </t>
  </si>
  <si>
    <t>při ukládání do úložiště</t>
  </si>
  <si>
    <t>zákon č. 634/2004 Sb. o správních poplatcích</t>
  </si>
  <si>
    <t>§ 5 odst.2</t>
  </si>
  <si>
    <t>vyměření a vybírání poplatku, splatnost poplatku a následky jeho nezaplacení</t>
  </si>
  <si>
    <t>správní poplatek (za udělení státní autorizace na výstavbu výrobny elektřiny)</t>
  </si>
  <si>
    <t>1x</t>
  </si>
  <si>
    <t>ČÚZZS</t>
  </si>
  <si>
    <t>zákon č. 156/2000 Sb., v platném znění</t>
  </si>
  <si>
    <t>§ 15 odst. 1</t>
  </si>
  <si>
    <t>vydání certifikátu o homologaci střelné zbraně podléhá správnímu poplatku dle zákona č. 634/2004 Sb., , o správních poplatcích, v platném znění a jeho přílohy, položky 32, písm. a)</t>
  </si>
  <si>
    <t>vydání certifikátu o homologaci střelné zbraně</t>
  </si>
  <si>
    <t>10.000,-</t>
  </si>
  <si>
    <t>kusové a opakované kusové ověřování zbraně podléhá správnímu poplatku dle zákona č. 634/2004 Sb., , o správních poplatcích, v platném znění a jeho přílohy, položky 32, písm. b)</t>
  </si>
  <si>
    <t>kusové a opakované kusové ověřování zbraně</t>
  </si>
  <si>
    <t>150,-</t>
  </si>
  <si>
    <t>nelze dohledat</t>
  </si>
  <si>
    <t>ověřování zbraně opatřené zkušební značkou podléhá správnímu poplatku dle zákona č. 634/2004 Sb., , o správních poplatcích, v platném znění a jeho přílohy, položky 32, písm. c)</t>
  </si>
  <si>
    <t>ověřování zbraně opatřené zkušební značkou</t>
  </si>
  <si>
    <t xml:space="preserve">500,- </t>
  </si>
  <si>
    <t xml:space="preserve"> vydání protokolu o kontrole zbraně bez zkušební střelby a označení podléhá správnímu poplatku dle zákona č. 634/2004 Sb., , o správních poplatcích, v platném znění a jeho přílohy, položky 32, písm. d)
   </t>
  </si>
  <si>
    <t>vydání protokolu o kontrole zbraně bez zkušební střelby a označení</t>
  </si>
  <si>
    <t>100,-</t>
  </si>
  <si>
    <t>vydání rozhodnutí o zařazení zbraně nebo střeliva do kategorie podléhá správnímu poplatku dle zákona č. 634/2004 Sb., , o správních poplatcích, v platném znění a jeho přílohy, položky 32, písm. e)</t>
  </si>
  <si>
    <t>vydání rozhodnutí o zařazení zbraně nebo střeliva do kategorie</t>
  </si>
  <si>
    <t>500,-</t>
  </si>
  <si>
    <t>vydání certifikátu o typové kontrole střeliva podléhá správnímu poplatku dle zákona č. 634/2004 Sb., , o správních poplatcích, v platném znění a jeho přílohy, položky 32, písm. f)</t>
  </si>
  <si>
    <t>vydání certifikátu o typové kontrole střeliva</t>
  </si>
  <si>
    <t xml:space="preserve">vydání certifikátu o typové zkoušce pyrotechnického výrobku nebo certifikátu  o posouzení shody podléhá správnímu poplatku dle zákona č. 634/2004 Sb., , o správních poplatcích, v platném znění a jeho přílohy, položky 32, písm. g) </t>
  </si>
  <si>
    <t>vydání certifikátu o typové zkoušce pyrotechnického výrobku nebo certifikátu o posouzení shody</t>
  </si>
  <si>
    <t>prodloužení platnosti vydaných certifikátů o homologaci střelné zbraně, o typové kontrole střeliva a vydání rozhodnutí o potvrzení platnosti certifikátu o posouzení shody    pyrotechnického výrobku podléhá správnímu poplatku dle zákona č. 634/2004 Sb., , o správních poplatcích, v platném znění a jeho přílohy, položky 32, písm. h)</t>
  </si>
  <si>
    <t>Prodloužení platnosti vydaných certifikátů o homologaci střelné zbraně</t>
  </si>
  <si>
    <t>50% ze sazby poplatků podle písm. a), f) a g)</t>
  </si>
  <si>
    <t>Prodloužení platnosti certifikátu o typové kontrole a vydání rozhodnutí</t>
  </si>
  <si>
    <t>vydání rozhodnutí o potvrzení platnosti certifikátu o posouzení shody pyrotechnického výrobku</t>
  </si>
  <si>
    <t>kusové a opakované kusové ověřování historické střelné zbraně podléhá správnímu poplatku dle zákona č. 634/2004 Sb., , o správních poplatcích, v platném znění a jeho přílohy, položky 32, písm. i)</t>
  </si>
  <si>
    <t>kusové a opakované kusové ověřování historické střelné zbraně</t>
  </si>
  <si>
    <t>300,-</t>
  </si>
  <si>
    <t>ověřování historické střelné zbraně opatřené zkušební značkou podléhá správnímu poplatku dle zákona č. 634/2004 Sb., , o správních poplatcích, v platném znění a jeho přílohy, položky 32, písm. j)</t>
  </si>
  <si>
    <t>ověřování historické střelné zbraně opatřené zkušební značkou</t>
  </si>
  <si>
    <t>1.000,-</t>
  </si>
  <si>
    <t>§ 15 odst. 2</t>
  </si>
  <si>
    <t>úplata za odborné činnosti související se zkoušením střelných zbraní, střeliva, pyrotechnických výrobků, výbušných předmětů a pomůcek pro jejich používání a se zkoušením balisticky odolných materiálů a konstrukcí je stanovena vyhláškou č. 335/2004 Sb., v platném znění, příloha č. 4, položky A až U</t>
  </si>
  <si>
    <t xml:space="preserve">úplata za odborné činnosti související se zkoušením střelných zbraní, střeliva, pyrotechnických výrobků, výbušných předmětů a pomůcek pro jejich používání a se zkoušením balisticky odolných materiálů a konstrukcí </t>
  </si>
  <si>
    <t>různá dle sazebníku úplat v příloze</t>
  </si>
  <si>
    <t>152 písm. 3</t>
  </si>
  <si>
    <t>překlad do AJ</t>
  </si>
  <si>
    <t>650,-</t>
  </si>
  <si>
    <t>Český metrologický institut</t>
  </si>
  <si>
    <t>zákon č. 505/1990 Sb., o metrologii</t>
  </si>
  <si>
    <t>vydání osvědčení o registraci subjektů opravujících stanovená měřidla nebo provádějících jejich montáž. Osvědčení o registraci je veřejná listina, resp. doklad vystavený ČMI, který deklaruje, že žadatel o registraci splňuje podmínky stanovené vyhláškou.</t>
  </si>
  <si>
    <t>osvědčení o registraci subjektů</t>
  </si>
  <si>
    <t>200,-</t>
  </si>
  <si>
    <t>6000,-</t>
  </si>
  <si>
    <t>ČOI</t>
  </si>
  <si>
    <t xml:space="preserve">§ 2 odst.1 ve spojení s položkou 1 odst. 1, písm. d) </t>
  </si>
  <si>
    <t>o povolení posečkání daně, zálohy na daň,  nebo   cla   anebo   o   povolení   jejich   zaplacení  ve   splátkách</t>
  </si>
  <si>
    <t>žádost o povolení splátek</t>
  </si>
  <si>
    <t>400,-</t>
  </si>
  <si>
    <t>část I položka 3 Sazebníku</t>
  </si>
  <si>
    <t>vydání stejnopisu,   opisu,   kopie, ...
     fotokopie   nebo   výpisu   z   úředních
     spisů</t>
  </si>
  <si>
    <t>40,-/50,-/80,-</t>
  </si>
  <si>
    <t>zákon č. 106/1999 Sb., o svobodném přístupu k informacím</t>
  </si>
  <si>
    <t>§ 17 odst.1</t>
  </si>
  <si>
    <t>úhrada nákladů spojených s pořízením kopií, opatřením technických nosičů dat a s odesláním informací žadateli a úhrada za mimořádně rozsáhlé vyhledání informací.</t>
  </si>
  <si>
    <t>úhrada nákladů na kopie, úhrada za mimořádně rozsáhlé vyhledání informací.</t>
  </si>
  <si>
    <t>§ 14a</t>
  </si>
  <si>
    <t>Má-li být informace, která je předmětem ochrany práva autorského, poskytnuta na základě licenční nebo podlicenční smlouvy a majetková práva k předmětu ochrany práva autorského vykonává povinný subjekt, který není uveden v § 11 odst. 5, postupuje se ve věcech neupravených tímto zákonem podle autorského zákona</t>
  </si>
  <si>
    <t>odměna za oprávnění užít informaci</t>
  </si>
  <si>
    <t>zákon č. 500/2004 Sb., správní řád, vyhláška č. 520/2005 Sb.</t>
  </si>
  <si>
    <t>§ 75 odst. 5 ve spojení s § 6 odst.1</t>
  </si>
  <si>
    <t>(1) paušální částka nákladů správního řízení, které účastník vyvolal porušením své právní povinnosti, činí 1000 Kč.</t>
  </si>
  <si>
    <t>paušální částka nákladů řízení</t>
  </si>
  <si>
    <t>1000,-</t>
  </si>
  <si>
    <t>§ 75 odst. 5 ve spojení s § 6 odst.2</t>
  </si>
  <si>
    <t>paušální částka podle odstavce 1 se ve zvláště složitých případech, nebo pokud byl přibrán znalec z jiného oboru než psychiatrie, zvyšuje o 1 500 Kč. Pokud byl přibrán znalec z oboru psychiatrie, zvyšuje se paušální částka podle odstavce 1 o 2 500 Kč. Pokud bylo přibráno více znalců, částky za znalce se sčítají. Paušální částka nákladů řízení po zvýšení podle tohoto odstavce může činit nejvýše 6 000 Kč.</t>
  </si>
  <si>
    <t>zvýšená  částka nákladů řízení</t>
  </si>
  <si>
    <t>2500,-/ 3500,-/ max 6000,-</t>
  </si>
  <si>
    <t>§ 8a</t>
  </si>
  <si>
    <t xml:space="preserve">Kontrola na podnět majitele práva duševního vlastnictví nebo jiné osoby, která prokázala právní zájem ve věci .... za účelem úhrady nákladů dozorového orgánu v případech, kdy kontrolou nebude prokázána oprávněnost podnětu. Výši jistoty stanoví vedoucí dozorového orgánu. Základem pro výpočet výše jistoty jsou průměrné náklady na výkon kontrolní činnosti za jednoho kontrolního pracovníka a den podle skutečnosti předcházejícího roku. </t>
  </si>
  <si>
    <t>jistota k úhradě nákladů na výkon dozoru</t>
  </si>
  <si>
    <t>zákon č. 64/1986 Sb., o České obchodní inspekci</t>
  </si>
  <si>
    <t>§ 3 písm. e)</t>
  </si>
  <si>
    <t>na náklady kontrolovaných osob provádí rozbory nebo jejich provedení požaduje jen tehdy, byla-li rozborem zjištěna neodpovídající jakost a bezpečnost výrobků nebo zboží nebo jestliže byla prokázána klamavá obchodní praktika,</t>
  </si>
  <si>
    <t>náklady rozborů</t>
  </si>
  <si>
    <t>§ 7b odst.2</t>
  </si>
  <si>
    <t xml:space="preserve">Česká obchodní inspekce je oprávněna uskladnit zajištěné výrobky nebo zboží, které neodpovídají zvláštním právním předpisům... Náklady na skladování hradí kontrolovaná osoba, u které bylo nabízení, prodej nebo skladování takovýchto výrobků nebo zboží zjištěno. </t>
  </si>
  <si>
    <t>náklady na skladování</t>
  </si>
  <si>
    <t>§ 7b odst.7</t>
  </si>
  <si>
    <t>zničení se provede na náklad kontrolované osoby, která tyto výrobky nebo zboží nabízela, prodávala nebo skladovala.</t>
  </si>
  <si>
    <t>náklady na zničení zabraných nebo propadnutých věcí</t>
  </si>
  <si>
    <t>Český úřad pro zkoušení zbraní a střeliva</t>
  </si>
  <si>
    <t>Kontaktní osoby za rezort:</t>
  </si>
  <si>
    <t>Ing. Pavlína Kulhánková</t>
  </si>
  <si>
    <t>kulhankovap@mpo.cz</t>
  </si>
  <si>
    <t>Mgr. Miloslava Tomiková</t>
  </si>
  <si>
    <t>tomikova@mpo.cz</t>
  </si>
  <si>
    <t xml:space="preserve">Ministerstvo práce a sociálních věcí - Poplatky stanovené právními předpisy v gesci MPSV pro podnikatelské subjekty za rok 2012                                         </t>
  </si>
  <si>
    <t>Úřad práce ČR</t>
  </si>
  <si>
    <t>zákon č. 435/2004 Sb., o zaměstnanosti</t>
  </si>
  <si>
    <t>§ 61 odst. 8</t>
  </si>
  <si>
    <t>Vydání povolení ke zprostředkování zaměstnání podléhá správnímu poplatku podle zvláštního právního předpisu (dle ust. § 5 odst. 1 a 2 zákona č. 634/2004 Sb., o správních poplatcích, ve znění pozdějších předpisů a jeho přílohy, položky 9, písm. d)</t>
  </si>
  <si>
    <t xml:space="preserve">Vydání povolení  ke zprostředkování zaměstnání cizincům na území České republiky          </t>
  </si>
  <si>
    <t>10.000</t>
  </si>
  <si>
    <t>Vydání povolení ke zprostředkování zaměstnání podléhá správnímu poplatku podle zvláštního právního předpisu (dle ust. § 5 odst. 1 a 2 zákona č. 634/2004 Sb., o správních poplatcích, ve znění pozdějších předpisů a jeho přílohy, položky 9, písm. e)</t>
  </si>
  <si>
    <t xml:space="preserve">Vydání   povolení   ke   zprostředkování zaměstnání   do   zahraničí                       </t>
  </si>
  <si>
    <t>Vydání povolení ke zprostředkování zaměstnání podléhá správnímu poplatku podle zvláštního právního předpisu (dle ust. § 5 odst. 1 a 2 zákona č. 634/2004 Sb., o správních poplatcích, ve znění pozdějších předpisů a jeho přílohy, položky 9, písm. f)</t>
  </si>
  <si>
    <t xml:space="preserve">Vydání povolení  ke zprostředkování zaměstnání a území České republiky          </t>
  </si>
  <si>
    <t>5.000</t>
  </si>
  <si>
    <t>Zákon č. 435/2004 Sb., o zaměstnanosti</t>
  </si>
  <si>
    <t>Podání žádosti o vydání povolení k zaměstnání a podání žádosti o prodloužení povolení k zaměstnání podléhají správnímu poplatku podle zvláštních právních předpisů ( zákon č. 634/2004 Sb.., o správních poplatcích, ve znění pozdějších předpisů).</t>
  </si>
  <si>
    <t xml:space="preserve">Přijetí   žádosti   o   vydání   povolení      k   zaměstnání   cizinci                          </t>
  </si>
  <si>
    <r>
      <t xml:space="preserve">Celkem řádek 7 a 8
</t>
    </r>
    <r>
      <rPr>
        <b/>
        <sz val="12"/>
        <rFont val="Calibri"/>
        <family val="2"/>
        <charset val="238"/>
        <scheme val="minor"/>
      </rPr>
      <t>29 211</t>
    </r>
  </si>
  <si>
    <t xml:space="preserve">Přijetí   žádosti   o prodloužení platnosti vydaného   povolení k zaměstnání   cizinci                          </t>
  </si>
  <si>
    <t>viz řádek 7</t>
  </si>
  <si>
    <t>MPSV</t>
  </si>
  <si>
    <t>§ 60 odst. 9</t>
  </si>
  <si>
    <t xml:space="preserve"> Uznání odborné kvalifikace  a praxe získané mímo území České republiky pro regulovanou činnost zprostředkovatel práce (odpovědný zástupce agentury práce). Uznání odborné kvalifikace podléhá správnímu poplatku podle zákona č. 634/2004 Sb., o správních poplatcích, ve znění pozdějších předpisů. </t>
  </si>
  <si>
    <t>Přijetí žádosti o uznání odborné kvalifikace</t>
  </si>
  <si>
    <t>0,0 44</t>
  </si>
  <si>
    <t>Zákon č. 179/2006 Sb., o ověřování a uznávání výsledků dalšího vzdělávání a o změně některých zákonů (zákon o uznávání výsledků dalšího vzdělávání).</t>
  </si>
  <si>
    <t xml:space="preserve">
 Udělení autorizace podléhá správnímu poplatku podle zvláštního zákona (zákon č. 634/2004 Sb., o správních poplatcích, ve znění pozdějších předpisů).</t>
  </si>
  <si>
    <t xml:space="preserve">
 Udělení   autorizace26a)  (oprávnění   ověřovat 
      dosažení   odborné   způsobilosti   vyžadované 
      k   získání   dílčí   kvalifikace   nebo   dílčích 
      kvalifikací)   za   každou   kvalifikaci     
</t>
  </si>
  <si>
    <t xml:space="preserve">                     1500 až 10 000</t>
  </si>
  <si>
    <t>Zákon č. 179/2006 Sb.,o ověřování a uznávání výsledků dalšího vzdělávání a o změně některých zákonů (zákon o uznávání výsledků dalšího vzdělávání).</t>
  </si>
  <si>
    <t xml:space="preserve">§ 9 odst. 3 </t>
  </si>
  <si>
    <t>Prodloužení   platnosti   autorizace26a) uvedené   v   písmenu   j)</t>
  </si>
  <si>
    <t>SÚIP, OIP</t>
  </si>
  <si>
    <t>zákon č. 500/2004; vyhláška č. 520/2005</t>
  </si>
  <si>
    <t>úhrada nákladů správního řízení</t>
  </si>
  <si>
    <t>náklady správního řízení</t>
  </si>
  <si>
    <t>zákon č. 200/1990; vyhláška č. 231/1996</t>
  </si>
  <si>
    <t>úhrada nákladů přestupkového řízení</t>
  </si>
  <si>
    <t>náklady přestupkového řízení</t>
  </si>
  <si>
    <t xml:space="preserve">PO </t>
  </si>
  <si>
    <t>Technická inspekce České republiky</t>
  </si>
  <si>
    <t>zákon č. 174/1968 Sb. vyhláška č. 398/2001 Sb. (přehled poplatků uveden v příloze č. 3)</t>
  </si>
  <si>
    <t>§ 6a odst. 3 zákona, § 1 vyhlášky,</t>
  </si>
  <si>
    <t xml:space="preserve">Organizace státního odborného dozoru provádějí činnosti podle odstavce 1 za poplatky stanovené prováděcím předpisem vydaným Ministerstvem práce a sociálních věcí po dohodě s Ministerstvem financí.
Poplatky za činnosti organizací státního odborného dozoru při provádění dozoru nad bezpečností vyhrazených technických zařízení jsou stanoveny v příloze této vyhlášky.
</t>
  </si>
  <si>
    <t>viz příloha k vyhlášce</t>
  </si>
  <si>
    <t>Poplatek pro
      PO</t>
  </si>
  <si>
    <t>viz příloha k vyhlášce (uvedeno v části 3. tohoto materiálu)</t>
  </si>
  <si>
    <t>53.000.000,- Kč</t>
  </si>
  <si>
    <t>dle požadavků -není fixní periodicita</t>
  </si>
  <si>
    <t xml:space="preserve">zákon č. 108/2006 Sb., o sociálních službách; zákon č. 634/2004., o správních poplatcích  </t>
  </si>
  <si>
    <t>§ 117a odst. 5 zákona o sociálních službách; položka 22 písm. l) a m) přílohy zákona o správních poplatcích</t>
  </si>
  <si>
    <t>K žádosti podle odst. 3 a 4 musí být připojen doklad o zaplacení správního poplatku za přijetí žádosti. Přijetí žádosti o akreditaci vzdělávacího zařízení dle zákona o sociálních službách činí 1000,- Kč. Přijetí žádosti o akreditaci vzdělávacího programu dle zákona o sociálních službách činí 1000,- Kč.</t>
  </si>
  <si>
    <t>Poplatek za přijetí žádosti o akreditaci vzdělávacího zařízení. Poplatek za přijetí žádosti o akreditaci vzdělávacího programu.</t>
  </si>
  <si>
    <t xml:space="preserve">                              1.000</t>
  </si>
  <si>
    <t>1 žádost</t>
  </si>
  <si>
    <t>2.866.000,- Kč (rok 2012)</t>
  </si>
  <si>
    <t>480 vzdělávacích institucí</t>
  </si>
  <si>
    <t>240 poplatků/1 měsíc</t>
  </si>
  <si>
    <t>RSDr. Jan Hyský</t>
  </si>
  <si>
    <t>Jan.Hysky@mpsv.cz</t>
  </si>
  <si>
    <t>MŠMT</t>
  </si>
  <si>
    <t>634/2004 Sb., o správních poplatcích</t>
  </si>
  <si>
    <t>pložka 22 b)</t>
  </si>
  <si>
    <t>správní poplatek</t>
  </si>
  <si>
    <t>Kč/kolková známka</t>
  </si>
  <si>
    <t>položka 22 K)</t>
  </si>
  <si>
    <t>položka 22 j)</t>
  </si>
  <si>
    <t>dosud nebyl vybírán</t>
  </si>
  <si>
    <t>zákon č. 634/2004 Sb., o správních poplatcích</t>
  </si>
  <si>
    <t>položka 5a)</t>
  </si>
  <si>
    <t>ověření podpisu nebo otisku razítka na listině nebo na jejím stejnopisu</t>
  </si>
  <si>
    <t>kolková známka</t>
  </si>
  <si>
    <t>položka 3a)</t>
  </si>
  <si>
    <t xml:space="preserve">vydání stejnopisu, opisu, kopie,  fotokopie nebo výpisu z úředních </t>
  </si>
  <si>
    <t>50 za každou započatou stránku</t>
  </si>
  <si>
    <t>položka 10 d)</t>
  </si>
  <si>
    <t>přijetí žádosti o uznání platnosti vydání osvědčení o uznání rovnocennosti dokladu o dosažení základního, středního  vyššího odborného vzdělání získaného v zahraniční škole</t>
  </si>
  <si>
    <t>Sazebník, položka 22</t>
  </si>
  <si>
    <t>žádost o vydání osvědčení o kvalifikaci v ČR</t>
  </si>
  <si>
    <t>žádost o uznání kvalifikace</t>
  </si>
  <si>
    <t>zákon  č. 634/2004 Sb., o správních poplatcích</t>
  </si>
  <si>
    <t>položka 22 e)</t>
  </si>
  <si>
    <t>poplatek za přijetí žádosti o udělení státního souhlasu právnické osobě působit jako soukromá vysoká škola</t>
  </si>
  <si>
    <t>25.000</t>
  </si>
  <si>
    <t xml:space="preserve">položka 5 a) </t>
  </si>
  <si>
    <t>ověření podpisu nebo otisku razítka na listě nebo na jejím stejnopisu</t>
  </si>
  <si>
    <t xml:space="preserve">Mgr. Marie Kaňková </t>
  </si>
  <si>
    <t>marie.kankova@msmt.cz</t>
  </si>
  <si>
    <r>
      <rPr>
        <b/>
        <sz val="18"/>
        <color indexed="30"/>
        <rFont val="Calibri"/>
        <family val="2"/>
        <charset val="238"/>
      </rPr>
      <t xml:space="preserve">Ministerstvo vnitra -  Poplatky stanovené právními předpisy v gesci MV pro podnikatelské subjekty za rok 2012  </t>
    </r>
    <r>
      <rPr>
        <b/>
        <sz val="18"/>
        <rFont val="Calibri"/>
        <family val="2"/>
        <charset val="238"/>
      </rPr>
      <t xml:space="preserve">                                       </t>
    </r>
  </si>
  <si>
    <t>Počet poplatníků (* viz příloha)</t>
  </si>
  <si>
    <t>MV</t>
  </si>
  <si>
    <t>Zákon č. 119/2002 Sb., o střelných zbraních a střelivu (zákon o zbraních)</t>
  </si>
  <si>
    <t>§ 17</t>
  </si>
  <si>
    <t>není explicitně definováno, poplatek a jeho výši určuje zákon č. 634/2004 Sb., o správních poplatcích</t>
  </si>
  <si>
    <t>vydání zbrojního průkazu</t>
  </si>
  <si>
    <t>dtto</t>
  </si>
  <si>
    <t>§ 25</t>
  </si>
  <si>
    <t>rozšíření zbrojního průkazu</t>
  </si>
  <si>
    <t>§ 33</t>
  </si>
  <si>
    <t>vydání zbrojní licence</t>
  </si>
  <si>
    <t>§ 35</t>
  </si>
  <si>
    <t>rozšíření zbrojní licence</t>
  </si>
  <si>
    <t>1.000.-</t>
  </si>
  <si>
    <t>§ 44</t>
  </si>
  <si>
    <t>vydání zbrojního průvodního listu</t>
  </si>
  <si>
    <t>§ 50</t>
  </si>
  <si>
    <t>vydání dokladu o povolení přepravy zbraní nebo střeliva</t>
  </si>
  <si>
    <t>§ 52</t>
  </si>
  <si>
    <t>vydání povolení k provozování střelnice</t>
  </si>
  <si>
    <t>nelze určit*a)</t>
  </si>
  <si>
    <t>Zákon č. 227/2000 Sb., o elektronickém podpisu</t>
  </si>
  <si>
    <t>§ 9</t>
  </si>
  <si>
    <t>přijetí žádosti o vyhodnocení shody nástrojů elektronického podpisu</t>
  </si>
  <si>
    <t>0*b)</t>
  </si>
  <si>
    <t>§ 10</t>
  </si>
  <si>
    <t>přijetí žádosti o udělení akreditace k působení jako akreditovaný poskytovatel certifikačních služeb</t>
  </si>
  <si>
    <t>100.000,-</t>
  </si>
  <si>
    <t>0*c)</t>
  </si>
  <si>
    <t>oznámení o rozšíření služeb akreditovaného poskytovatele certifikačních služeb</t>
  </si>
  <si>
    <t>25.000,-</t>
  </si>
  <si>
    <t>Zákon č. 365/2000 Sb., o informačních systémech veřejné správy</t>
  </si>
  <si>
    <t>podání žádosti o udělení pověření k provádění akreditace, o udělení pověření k provádění atestací nebo o udělení souhlasu se změnou atestačních podmínek</t>
  </si>
  <si>
    <t>0*d)</t>
  </si>
  <si>
    <t>Zákon č. 29/2000 Sb., o poštovních službách</t>
  </si>
  <si>
    <t>§ 34</t>
  </si>
  <si>
    <t>podání návrhu na rozhodnutí sporu týkajícího se přístupu k poštovní infrastruktuře</t>
  </si>
  <si>
    <t>JUDr. Petr Fejtek</t>
  </si>
  <si>
    <t>petr.fejtek@mvcr.cz</t>
  </si>
  <si>
    <t xml:space="preserve">Ministerstvo zdravotnictví -  Poplatky stanovené právními předpisy v gesci MZ pro podnikatelské subjekty za rok 2012   </t>
  </si>
  <si>
    <t>Ministerstvo zdravotnictví ČR</t>
  </si>
  <si>
    <t>zákon č. 167/1998 Sb., o návykových látkách a o změně některých dalších zákonů</t>
  </si>
  <si>
    <t>§ 24a odst. 1</t>
  </si>
  <si>
    <t>Pěstovat konopí pro léčebné použití může jen
taková právnická nebo podnikající fyzická osoba, které
byla k této činnosti udělena licence Státním ústavem
pro kontrolu léčiv. Držitel licence může pěstování konopí
pro léčebné použití zahájit, jen pokud má uděleno
povolení k zacházení s návykovými látkami a přípravky.  (dle ust. § 5 odst. 1 a 2 zákona č. 634/2004 Sb., o správních poplatcích, ve znění pozdějších předpisů a jeho přílohy, položky 99)</t>
  </si>
  <si>
    <t>Vydání licence k pěstování konopí pro léčebné použití</t>
  </si>
  <si>
    <t>§ 45 odst. 1</t>
  </si>
  <si>
    <t>Povolení k zacházení s omamnými látkami a psychotropními látkami nebo přípravky a
zvláštní povolení k vývozu nebo dovozu omamných látek nebo psychotropních látek nebo
přípravků vydaná podle dosavadních předpisů se považují za povolení k zacházení, vývozní povolení, dovozní povolení, povolení k vývozu makoviny nebo povolení k dovozu makoviny podle
tohoto zákona po dobu 6 měsíců ode dne účinnosti tohoto zákona. (dle ust. § 5 odst. 1 a 2 zákona č. 634/2004 Sb., o správních poplatcích, ve znění pozdějších předpisů a jeho přílohy, položky 100, písm. a)</t>
  </si>
  <si>
    <t xml:space="preserve">Vydání povolení k zacházení s omamnými látkami,
psychotropními látkami nebo přípravky                  </t>
  </si>
  <si>
    <t>Povolení k zacházení s omamnými látkami a psychotropními látkami nebo přípravky a
zvláštní povolení k vývozu nebo dovozu omamných látek nebo psychotropních látek nebo
přípravků vydaná podle dosavadních předpisů se považují za povolení k zacházení, vývozní povolení, dovozní povolení, povolení k vývozu makoviny nebo povolení k dovozu makoviny podle
tohoto zákona po dobu 6 měsíců ode dne účinnosti tohoto zákona. (dle ust. § 5 odst. 1 a 2 zákona č. 634/2004 Sb., o správních poplatcích, ve znění pozdějších předpisů a jeho přílohy, položky 100, písm. b)</t>
  </si>
  <si>
    <t xml:space="preserve">Vydání povolení k vývozu nebo dovozu omamných látek,
psychotropních látek nebo přípravků          </t>
  </si>
  <si>
    <t>Vývoz a dovoz makoviny (dle ust. § 5 odst. 1 a 2 zákona č. 634/2004 Sb., o správních poplatcích, ve znění pozdějších předpisů a jeho přílohy, položky 100, písm. c)</t>
  </si>
  <si>
    <t xml:space="preserve">Vydání povolení k vývozu nebo dovozu makoviny                     </t>
  </si>
  <si>
    <t xml:space="preserve">
</t>
  </si>
  <si>
    <t>zákon č. 272/2013 Sb., o prekursorech drog</t>
  </si>
  <si>
    <t>§ 46  odst d)           Čl. 3 odst. 2 a 6 nařízení Evropského parlamentu a Rady (ES) č. 273/2004.
Čl. 6 a 7 nařízení Rady (ES) č. 111/2005.</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</si>
  <si>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a)</t>
  </si>
  <si>
    <t xml:space="preserve">Vydání licence k činnosti s uvedenou látkou kategorie 1
podle zákona o prekursorech drog a podle přímo použitelných
předpisů Evropské unie upravujících prekursory drog                       </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</si>
  <si>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b)</t>
  </si>
  <si>
    <t xml:space="preserve">Vydání licence k činnosti s uvedenou látkou kategorie 1
podle zákona o prekursorech drog a podle přímo použitelných
předpisů Evropské unie upravujících prekursory drog soudně
toxikologické laboratoři, laboratoři zdravotního ústavu,
specializovanému diagnostickému, vědecko-výzkumnému
nebo výukovému pracoviti vysoké koly nebo veřejné výzkumné
instituci podle zákona o veřejných výzkumných institucích                    </t>
  </si>
  <si>
    <t xml:space="preserve">
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c)</t>
  </si>
  <si>
    <t xml:space="preserve">
Vydání zvlátní licence pro činnost s uvedenou látkou kategorie 1
podle zákona o prekursorech drog a podle přímo použitelných
předpisů Evropské unie upravujících prekursory drog
poskytovateli lékárenské péče
</t>
  </si>
  <si>
    <t xml:space="preserve">                     500 za každou provozovnu uvedenou v žádosti o zvláštní licenci</t>
  </si>
  <si>
    <t xml:space="preserve">
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d)</t>
  </si>
  <si>
    <t>Vydání nové licence z důvodu změny v údajích uvedených
v licenci podle zákona o prekursorech drog a podle přímo
použitelných předpisů Evropské unie upravujících prekursory
drog nebo prodloužení licence podle zákona o prekursorech drog</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</si>
  <si>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e)</t>
  </si>
  <si>
    <t>Změna licence z důvodu změny odpovědné osoby, změny
jména nebo příjmení odpovědné osoby nebo změny sídla,
bydlitě, názvu, obchodní firmy nebo jména nebo příjmení držitele
licence podle zákona o prekursorech drog a podle přímo
použitelných předpisů Evropské unie upravujících prekursory drog</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</si>
  <si>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f)</t>
  </si>
  <si>
    <t>Vydání nové licence z důvodu změny v údajích uvedených
v licenci podle zákona o prekursorech drog a podle přímo
použitelných předpisů Evropské unie upravujících prekursory drog77)
nebo prodloužení licence podle zákona o prekursorech drog
soudně toxikologické laboratoři, laboratoři zdravotního ústavu,
specializovanému diagnostickému, vědecko-výzkumnému
nebo výukovému pracoviti vysoké koly nebo veřejné
výzkumné instituci podle zákona o veřejných výzkumných institucích</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</si>
  <si>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g)</t>
  </si>
  <si>
    <t>Změna licence z důvodu změny odpovědné osoby, změny
jména nebo příjmení odpovědné osoby, změny sídla nebo změny
názvu podle zákona o prekursorech drog a podle přímo
použitelných předpisů Evropské unie upravujících prekursory
drog soudně toxikologické laboratoři, laboratoři zdravotního ústavu,
specializovanému diagnostickému, vědecko-výzkumnému nebo
výukovému pracoviti vysoké koly nebo veřejné výzkumné instituci
podle zákona o veřejných výzkumných institucích</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</si>
  <si>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h)</t>
  </si>
  <si>
    <t>Vydání nové zvlátní licence z důvodu změny v údajích uvedených
ve zvlátní licenci podle zákona o prekursorech drog a podle přímo
použitelných předpisů Evropské unie upravujících prekursory drog
nebo prodloužení zvlátní licence podle zákona o prekursorech
drog a podle přímo použitelných předpisů Evropské unie upravujících prekursory drog poskytovateli lékárenské péče</t>
  </si>
  <si>
    <t xml:space="preserve">                              300 a 200 za každou novou provozovnu uvedenou v žádosti o novou zvláštní licenci</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</si>
  <si>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i)</t>
  </si>
  <si>
    <t>Změna zvlátní licence z důvodu změny odpovědné osoby, změny
jména nebo příjmení odpovědné osoby nebo změny sídla, bydlitě,
názvu, obchodní firmy nebo jména nebo příjmení držitele zvlátní
licence podle zákona o prekursorech drog a podle přímo použitelných
předpisů Evropské unie upravujících prekursory drog poskytovateli
lékárenské péče</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</si>
  <si>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j)</t>
  </si>
  <si>
    <t>Vydání osvědčení o registraci k činnosti s uvedenou látkou
kategorie 2 nebo 3 podle zákona o prekursorech drog a podle přímo
použitelných předpisů Evropské unie upravujících prekursory drog</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</si>
  <si>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k)</t>
  </si>
  <si>
    <t>Vydání osvědčení o zvlátní registraci k činnosti s uvedenou látkou
kategorie 2 nebo 3 podle zákona o prekursorech drog a podle přímo
použitelných předpisů Evropské unie upravujících prekursory drog
poskytovateli lékárenské péče</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</si>
  <si>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l)</t>
  </si>
  <si>
    <t>Vydání nového osvědčení o registraci k činnosti s uvedenou látkou
kategorie 2 nebo 3 z důvodu změny v registračních údajích podle zákona
o prekursorech drog a podle přímo použitelných předpisů Evropské unie
upravujících prekursory drog</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</si>
  <si>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m)</t>
  </si>
  <si>
    <t>Vydání nového osvědčení o zvlátní registraci k činnosti s uvedenou
látkou kategorie 2 nebo 3 z důvodu změny v registračních údajích podle
zákona o prekursorech drog a podle přímo použitelných předpisů
Evropské unie upravujících prekursory drog poskytovateli
lékárenské péče</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</si>
  <si>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n)</t>
  </si>
  <si>
    <t>Vydání vývozního nebo dovozního povolení podle zákona
o prekursorech drog a podle přímo použitelných předpisů
Evropské unie upravujících prekursory drog</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</si>
  <si>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o)</t>
  </si>
  <si>
    <t>Vydání osvědčení o registraci k činnosti s výchozí nebo pomocnou
látkou podle zákona o prekursorech drog</t>
  </si>
  <si>
    <t>Ministerstvo vedle činností stanovených tímto zákonem a přímo použitelnými předpisy Evropské unie rozhoduje o vydání licence a zvláštní licence a registruje podle přímo použitelných předpisů Evropské unie  (dle ust. § 5 odst. 1 a 2 zákona č. 634/2004 Sb., o správních poplatcích, ve znění pozdějších předpisů a jeho přílohy, položky 100A, písm. p)</t>
  </si>
  <si>
    <t>Vydání nového osvědčení o registraci k činnosti s výchozí
nebo pomocnou látkou z důvodu změny v registračních údajích
podle zákona o prekursorech drog</t>
  </si>
  <si>
    <t>zákon č. 164/2001 Sb., o přírodních zdrojích, zdrojích přírodních minerálních vod, přírodních léčebných lázních a lázeňských místech a o změně některých souvisejících zákonů (lázeňský zákon)</t>
  </si>
  <si>
    <t>§ 20 odst. 1</t>
  </si>
  <si>
    <t>Za výtěžek odebíraný ze zdroje přírodní minerální vody v množství stanoveném v
povolení k využívání zdroje podle § 12 odst. 4 písm. d) platí uživatel zdroje poplatek počínaje
měsícem, který následuje po dni, v němž bylo započato s využíváním zdroje (dle nařízení vlády 385/2001 Sb., kterým se stanoví jednotková výše poplatku za přírodní minerální vodu odebíranou ze zdroje přírodní minerální vody)</t>
  </si>
  <si>
    <t>jednotková výše poplatku za přírodní minerální vodu odebíranou ze zdroje přírodní minerální vody</t>
  </si>
  <si>
    <t xml:space="preserve">                 3 Kč za 1 m3</t>
  </si>
  <si>
    <t>§ 1</t>
  </si>
  <si>
    <t>Přijetí žádosti o vydání
nebo o prodloužení osvědčení k výkonu
zdravotnického povolání bez odborného dohledu
podle zvlátních právních předpisů
o způsobilosti k výkonu
zdravotnických povolání</t>
  </si>
  <si>
    <t xml:space="preserve">Tento zákon upravuje správní poplatky (dále jen "poplatky") a výkon jejich správy, zejména
jejich vyměřování a vybírání, prováděné orgány moci výkonné a dále orgány územních
samosprávných celků a orgány právnických osob, pokud vykonávají působnost v oblasti státní
správy (dále jen "správní úřad"). Dle zákona č. 95/2004 Sb., o podmínkách získávání a uznávání odborné způsobilosti a specializované
způsobilosti k výkonu zdravotnického povolání lékaře, zubního lékaře a farmaceuta, ve znění pozdějších
předpisů, zákona č. 96/2004 Sb., o podmínkách získávání a uznávání způsobilosti k výkonu nelékařských
zdravotnických povolání a k výkonu činností souvisejících s poskytováním zdravotní péče a o změně
některých souvisejících zákonů (zákon o nelékařských zdravotnických povoláních), ve znění pozdějších
předpisů.        </t>
  </si>
  <si>
    <t>rozhodnutí o uznání způsobilosti
nebo o uznání odborné kvalifikace
k výkonu zdravotnického povolání
podle zvlátních právních předpisů
o způsobilosti k výkonu
zdravotnických povolání9)</t>
  </si>
  <si>
    <t>žádá se pouze jednou, rozhodnutí o uznání platí doživotně s výjimkou zbavení způsobilosti vykonávat danou profesi v ČR soudem</t>
  </si>
  <si>
    <t>rozhodnutí v akreditačním řízení
podle zvlátních právních předpisů
o způsobilosti k výkonu
zdravotnických povolání</t>
  </si>
  <si>
    <t>dle požadavků žadatelů . Není pravidelné. S ohledem na ustanovení § 48 odst. 2 z.č. 500/2004 Sb. však v době platnosti akreditace nelze tutéž akreditaci znovu udělit, lze požádat pouze o její prodloužení.</t>
  </si>
  <si>
    <t>rozhodnutí nebo osvědčení jiného
než uvedeného v písmenech a) až c)
podle zvlátních právních předpisů
o způsobilosti k výkonu
zdravotnických povolání</t>
  </si>
  <si>
    <t>dle požadavku žadatelů - není pravidelné. U rozhodnutí ve smyslu ustanovení § 67 z.č. 500/2004 Sb. je však třeba brýt v potaz ustanovení § 48 odst. 2 z.č. 500/2004 Sb. (překážka věci pravomocně rozhodnuté).</t>
  </si>
  <si>
    <t xml:space="preserve">Tento zákon upravuje správní poplatky (dále jen "poplatky") a výkon jejich správy, zejména
jejich vyměřování a vybírání, prováděné orgány moci výkonné a dále orgány územních
samosprávných celků a orgány právnických osob, pokud vykonávají působnost v oblasti státní
správy (dále jen "správní úřad"). Dle § 67 zákona č. 96/2004 Sb., o podmínkách získávání a uznávání způsobilosti k výkonu nelékařských
zdravotnických povolání a k výkonu činností souvisejících s poskytováním zdravotní péče a o změně
některých souvisejících zákonů (zákon o nelékařských zdravotnických povoláních), ve znění pozdějších
předpisů.        </t>
  </si>
  <si>
    <t>za vydání osvědčení k výkonu zdravotnického
povolání bez odborného dohledu</t>
  </si>
  <si>
    <t xml:space="preserve">Tento zákon upravuje správní poplatky (dále jen "poplatky") a výkon jejich správy, zejména
jejich vyměřování a vybírání, prováděné orgány moci výkonné a dále orgány územních
samosprávných celků a orgány právnických osob, pokud vykonávají působnost v oblasti státní
správy (dále jen "správní úřad"). Dle zákona č. 96/2004 Sb., o podmínkách získávání a uznávání způsobilosti k výkonu nelékařských
zdravotnických povolání a k výkonu činností souvisejících s poskytováním zdravotní péče a o změně
některých souvisejících zákonů (zákon o nelékařských zdravotnických povoláních), ve znění pozdějších
předpisů.      </t>
  </si>
  <si>
    <t>vydání rozhodnutí o uznání způsobilosti
k výkonu zdravotnického povolání
na území České republiky</t>
  </si>
  <si>
    <t xml:space="preserve">Tento zákon upravuje správní poplatky (dále jen "poplatky") a výkon jejich správy, zejména
jejich vyměřování a vybírání, prováděné orgány moci výkonné a dále orgány územních
samosprávných celků a orgány právnických osob, pokud vykonávají působnost v oblasti státní
správy (dále jen "správní úřad"). Dle § 46 a 49 zákona č. 96/2004 Sb., o podmínkách získávání a uznávání způsobilosti k výkonu nelékařských
zdravotnických povolání a k výkonu činností souvisejících s poskytováním zdravotní péče a o změně
některých souvisejících zákonů (zákon o nelékařských zdravotnických povoláních), ve znění pozdějších
předpisů.      </t>
  </si>
  <si>
    <t>vydání rozhodnutí v akreditačním řízení
na návrh žadatele</t>
  </si>
  <si>
    <t>nařízení vlády č. 184/2009 Sb., o stanovení výše úhrad za zkoušky</t>
  </si>
  <si>
    <t>§ 2</t>
  </si>
  <si>
    <t>Výše úhrady</t>
  </si>
  <si>
    <t>1) Výše úhrady podle § 1 písm. a) je stanovena za
a) atestační zkoušku v částce 500 Kč, přičemž úhrada za
1. teoretickou část zkoušky činí 250 Kč,
2. praktickou část zkoušky činí 250 Kč,</t>
  </si>
  <si>
    <t>1) Výše úhrady podle § 1 písm. a) je stanovena za
b) první opakování atestační zkoušky v částce 3 500 Kč, přičemž úhrada za
1. teoretickou část zkoušky činí 2 000 Kč,
2. praktickou část zkoušky činí 1 500 Kč,</t>
  </si>
  <si>
    <t>2) Výše úhrady podle § 1 písm. a) je stanovena za b) první opakování závěrečné zkoušky certifikovaného kurzu v částce 3 500 Kč, přičemž
úhrada za
1. teoretickou část zkoušky činí 2 000 Kč,
2. praktickou část zkoušky činí 1 500 Kč,</t>
  </si>
  <si>
    <t>(3) Výše úhrady podle § 1 písm. a) je stanovena za b) první opakování aprobační zkoušky v částce 10 000 Kč, přičemž úhrada za
1. písemný test odborných znalostí činí 2 000 Kč,
2. písemný test znalostí systému zdravotnictví a základů práva činí 2 000 Kč,
3. ústní odbornou zkoušku činí 6 000 Kč,</t>
  </si>
  <si>
    <t>§ 3</t>
  </si>
  <si>
    <t>(1) Výše úhrady podle § 1 písm. b) je stanovena za c) druhé a každé další opakování atestační zkoušky v částce 5 000 Kč, přičemž úhrada za
1. teoretickou část zkoušky činí 3 000 Kč,
2. praktickou část zkoušky činí 2 000 Kč.</t>
  </si>
  <si>
    <t>(2) Výše úhrady podle § 1 písm. b) je stanovena za b) první opakování zkoušky k vydání osvědčení v částce 3 000 Kč, přičemž úhrada za 1. teoretickou část zkoušky činí 1 500 Kč,
2. praktickou část zkoušky činí 1 500 Kč,</t>
  </si>
  <si>
    <t>(3) Výše úhrady podle § 1 písm. b) je stanovena za b) první opakování aprobační zkoušky v částce 10 000 Kč, přičemž úhrada za
1. písemný test odborných znalostí činí 2 000 Kč,
2. písemný test znalostí systému zdravotnictví a základů práva činí 2 000 Kč,
3. ústní odbornou zkoušku činí 6 000 Kč,</t>
  </si>
  <si>
    <t>Mgr. Marek Zeman</t>
  </si>
  <si>
    <t>Marek.Zeman@mzcr.cz</t>
  </si>
  <si>
    <t>Ministerstvo zdravotnictví - SÚKL - Přehled poplatků stanovených právními předpisy ČR povinné pro podnikatelské subjekty za rok 2012</t>
  </si>
  <si>
    <t>Státní ústav pro kontrolu léčiv</t>
  </si>
  <si>
    <t xml:space="preserve">Zákon č. 378/2007 Sb., o léčivech a o změnách některých souvisejících zákonů, ve znění pozdějších předpisů. </t>
  </si>
  <si>
    <t xml:space="preserve">§ 112 odst. 1 zákona č. 378/2007 Sb., o léčivech a o změnách některých souvisejících zákonů, ve znění pozdějších předpisů </t>
  </si>
  <si>
    <t>Roční udržovací platba - provedení odborných úkonů souvisejících
s trváním registrace léčivého přípravku
s výjimkou případů uvedených u kódů
U-002, U-003, U-004 a U-005</t>
  </si>
  <si>
    <t>Dle zákona 378/2007 Sb. jedenkrát ročně</t>
  </si>
  <si>
    <t>Roční udržovací platba - provedení odborných úkonů souvisejících
s trváním registrace léčivého přípravku
v případě, že Česká republika je referenční
stát</t>
  </si>
  <si>
    <t>Roční udržovací platba - provedení odborných úkonů souvisejících
s trváním registrace homeopatika</t>
  </si>
  <si>
    <t>Roční udržovací platba - provedení odborných úkonů souvisejících
s trváním registrace léčivého přípravku
v případě, že držitel registrace je mikro
podnik</t>
  </si>
  <si>
    <t>Roční udržovací platba - provedení odborných úkonů souvisejících
s trváním registrace léčivého přípravku
v případě, že držitel registrace je malý
podnik a nejedná se o homeopatika</t>
  </si>
  <si>
    <t>Poskytnutí hodinové ústní konzultace
nebo vydání písemného stanoviska v
regulační oblasti na žádost rozsahem
odpovídající hodinové ústní konzultaci
(nesouvisející s již předloženou
žádostí).</t>
  </si>
  <si>
    <t>Dle zákona 378/2007 Sb. a dle požadavku na provedení odborného úkonu</t>
  </si>
  <si>
    <t>Poskytnutí hodinové ústní konzultace
nebo vydání písemného odborného
stanoviska na žádost rozsahem
odpovídající hodinové ústní konzultaci k
otázce související s náplní činnosti
Ústavu pro oblast léčiv.</t>
  </si>
  <si>
    <t>Poskytnutí hodinové ústní vědecké
konzultace nebo vydání písemného
odborného stanoviska na žádost
rozsahem odpovídající hodinové ústní
konzultaci (nesouvisející s již
předloženou žádostí).</t>
  </si>
  <si>
    <t>Příprava a poskytnutí odborné
přednášky na žádost osoby, která je
podnikatelem, související s náplní
činnosti Ústavu (pro oblast léčiv)</t>
  </si>
  <si>
    <t>2 000 Kč/hod</t>
  </si>
  <si>
    <t>Odborné úkony provedené na žádost
zahraniční společnosti</t>
  </si>
  <si>
    <t>2000 Kč/hod</t>
  </si>
  <si>
    <t>Žádost o zpracování výstupů
z databázových systémů vytvářených
na základě hlášení distributorů a
provozovatelů oprávněných k výdeji
léčivých přípravků</t>
  </si>
  <si>
    <t>1 000 Kč/hod</t>
  </si>
  <si>
    <t>Žádost o registraci léčivého přípravku - samostatná registrace podložená úplnými
experimentálními nebo literárními údaji (s
výjimkou samostatné registrace uvedené
pod kódem R-002), fixní kombinace
registrace homeopatika
registrace tradičního rostlinného přípravku
registrace podobného biologického
přípravku</t>
  </si>
  <si>
    <t>Žádost o registraci léčivého přípravku- registrace generická a registrace se
souhlasem jiného držitele a samostatná
literární registrace roztoků elektrolytů ATC
skupiny B05BB01, pokud nejde o složité
případy
hybridní registrace, tj. registrace generická
s údaji nad rámec zásadní podobnosti
registrace homeopatika zjednodušeným
postupem</t>
  </si>
  <si>
    <t>Žádost o registraci léčivého přípravku - registrace zcela totožného přípravku pod
jiným názvem (duplikátu)</t>
  </si>
  <si>
    <t>Žádost o registraci léčivého přípravku - další síla nebo léková forma</t>
  </si>
  <si>
    <t>Žádost o změnu registrace typu II</t>
  </si>
  <si>
    <t>Žádost o změnu registrace typu II
v modulu 3, jejíž součástí je nová studie
bioekvivalence</t>
  </si>
  <si>
    <t>Žádost o změnu registrace typu I A,
žádost o změnu označení na obalu nebo
příbalové informace, která nesouvisí se
souhrnem údajů o přípravku, žádost o
změnu souběžně dováženého léčivého
přípravku</t>
  </si>
  <si>
    <t>Žádost o změnu registrace typu I B</t>
  </si>
  <si>
    <t>Žádost o prodloužení platnosti registrace
léčivého přípravku - všechny léčivé přípravky kromě
homeopatik</t>
  </si>
  <si>
    <t>Žádost o prodloužení platnosti registrace
léčivého přípravku - homeopatika</t>
  </si>
  <si>
    <t>Žádost o převod registrace léčivého
přípravku</t>
  </si>
  <si>
    <t>Žádost o povolení uvedení šarže
léčivého přípravku s cizojazyčným
označením na obalu</t>
  </si>
  <si>
    <t>Žádost autorizované osoby o vydání
stanoviska k léčivu, které je integrální
součástí zdravotnického prostředku</t>
  </si>
  <si>
    <t>Následná žádost autorizované osoby o
vydání stanoviska k léčivu, které je
integrální součástí zdravotnického
prostředku, pro který již bylo vydáno
stanovisko dříve (změna)</t>
  </si>
  <si>
    <t>Žádost o zrušení registrace - s požadavkem postupného doprodeje</t>
  </si>
  <si>
    <t>Žádost o zahájení postupu
vzájemného uznání registrace s ČR
jako referenčním členským státem -
tato žádost se předkládá po
ukončení národního postupu
registrace daného léčivého přípravku
(viz R-001 až R-004)
R-017 – R-018: * V případě, že
žádost o registraci přípravku, pro
který je žádáno o zahájení postupu
vzájemného uznání registrace s ČR
jako referenčním členským státem,
byla předložena Ústavu před
5.6.2003 (kdy byla novelou zákona
č. 79/1997 Sb., o léčivech stanovena
povinnost dodržovat pokyny
vydávané Evropskou komisí a
Evropskou agenturou pro hodnocení
léčivých přípravků), navýší se částka
o cca 50 % s ohledem na potřebu
prověření splnění požadavků všech
relevantních pokynů v předložené
dokumentaci</t>
  </si>
  <si>
    <t>250 000 Kč
350 000 Kč*</t>
  </si>
  <si>
    <t>Žádost o zahájení postupu
vzájemného uznání registrace s ČR
jako referenčním členským státem -
Tato žádost se předkládá po
ukončení národního postupu
registrace daného léčivého přípravku
(viz R-001 až R-004)
R-017 – R-018: * V případě, že
žádost o registraci přípravku, pro
který je žádáno o zahájení postupu
vzájemného uznání registrace s ČR
jako referenčním členským státem,
byla předložena Ústavu před
5.6.2003 (kdy byla novelou zákona
č.79/1997 Sb., o léčivech stanovena
povinnost dodržovat pokyny
vydávané Evropskou komisí a
Evropskou agenturou pro hodnocení
léčivých přípravků), navýší se částka
o cca 50 % s ohledem na potřebu
prověření splnění požadavků všech
relevantních pokynů v předložené
dokumentaci</t>
  </si>
  <si>
    <t>200 000 Kč
300 000 Kč*</t>
  </si>
  <si>
    <t>Žádost o zahájení postupu
vzájemného uznání registrace s ČR
jako referenčním členským státem - další síla nebo léková forma</t>
  </si>
  <si>
    <t>Žádost o zahájení postupu
vzájemného uznání registrace s ČR
jako referenčním členským státem - registrace zcela totožného přípravku pod
jiným názvem (duplikátu)</t>
  </si>
  <si>
    <t>Žádost o zahájení opakovaného
postupu vzájemného uznání
registrace s ČR jako referenčním
členským státem - Řešení žádosti tohoto typu zahrnuje jak
rozhodnutí o příslušné změně či
prodloužení registrace, tak i zajištění
procedury vzájemného uznávání pro
danou žádost</t>
  </si>
  <si>
    <t>Žádost o změnu registrace typu II
v rámci postupu vzájemného uznání
s ČR jako referenčním členským
státem - řešení žádosti tohoto typu zahrnuje jak
rozhodnutí o příslušné změně či
prodloužení registrace, tak i zajištění
procedury vzájemného uznávání pro
danou žádost</t>
  </si>
  <si>
    <t>Žádost o změnu registrace typu II
v modulu 3, jejíž součástí je nová
studie bioekvivalence v rámci
postupu vzájemného uznání
s Českou republikou jako
referenčním členským státem</t>
  </si>
  <si>
    <t>Žádost o změnu registrace typu IB
v rámci postupu vzájemného uznání
s ČR jako referenčním členským
státem</t>
  </si>
  <si>
    <t>Žádost o změnu registrace typu IA a
žádost o změnu označení na obalu
nebo příbalové informace, která
nesouvisí se souhrnem údajů o
přípravku, v rámci postupu
vzájemného uznání s ČR jako
referenčním členským státem</t>
  </si>
  <si>
    <t>Žádost o prodloužení registrace
v rámci postupu vzájemného uznání
s ČR jako referenčním členským
státem - řešení žádosti tohoto typu zahrnuje jak
rozhodnutí o příslušné změně či
prodloužení registrace, tak i zajištění
procedury vzájemného uznávání pro
danou žádost</t>
  </si>
  <si>
    <t>Žádost o uznání rozhodnutí o
registraci vydaného pro léčivý
přípravek příslušným orgánem
jiného členského státu nebo o
uznání rozhodnutí o registraci
decentralizovaným postupem - samostatná registrace podložená úplnými
experimentálními nebo literárními údaji (s
výjimkou samostatné registrace uvedené
pod kódem R-028), fixní kombinace
registrace tradičního rostlinného přípravku
registrace podobného biologického
přípravku</t>
  </si>
  <si>
    <t>Žádost o uznání rozhodnutí o
registraci vydaného pro léčivý
přípravek příslušným orgánem
jiného členského státu nebo o
uznání rozhodnutí o registraci
decentralizovaným postupem - registrace generická, registrace se
souhlasem jiného držitele a samostatná
literární registrace roztoků elektrolytů ATC
skupiny B05BB01, pokud nejde o složité
případy
hybridní registrace, tj. registrace generická
s údaji nad rámec zásadní podobnosti
registrace homeopatika zjednodušeným
postupem</t>
  </si>
  <si>
    <t>Žádost o uznání rozhodnutí o
registraci vydaného pro léčivý
přípravek příslušným orgánem
jiného členského státu nebo o
uznání rozhodnutí o registraci
decentralizovaným postupem - další síla nebo léková forma</t>
  </si>
  <si>
    <t>Žádost o uznání rozhodnutí o
registraci vydaného pro léčivý
přípravek příslušným orgánem
jiného členského státu nebo o
uznání rozhodnutí o registraci
decentralizovaným postupem - registrace zcela totožného přípravku pod
jiným názvem (duplikátu)</t>
  </si>
  <si>
    <t>Žádost o změnu registrace typu II
v rámci postupu vzájemného uznání
rozhodnutí vydaného pro léčivý
přípravek příslušným orgánem
jiného členského státu</t>
  </si>
  <si>
    <t>Žádost o změnu registrace typu II
v modulu 3, jejíž součástí je nová
studie bioekvivalence v rámci
postupu vzájemného uznání
rozhodnutí vydaného pro léčivý
přípravek příslušným orgánem
jiného členského státu</t>
  </si>
  <si>
    <t>Žádost o změnu registrace typu IB
v rámci postupu vzájemného uznání
rozhodnutí vydaného pro léčivý
přípravek příslušným orgánem
jiného členského státu</t>
  </si>
  <si>
    <t>Žádost o změnu registrace typu IA a
žádost o změnu označení na obalu
nebo příbalové informace, která
nesouvisí se souhrnem údajů o
přípravku, v rámci postupu
vzájemného uznání rozhodnutí
vydaného pro léčivý přípravek
příslušným orgánem jiného
členského státu</t>
  </si>
  <si>
    <t>Žádost o prodloužení registrace
v rámci postupu vzájemného uznání
rozhodnutí vydaného pro léčivý
přípravek příslušným orgánem
jiného členského státu</t>
  </si>
  <si>
    <t>Žádost o povolení souběžného dovozu
léčivého přípravku - povolení pro jeden stát, ze kterého bude
daný léčivý přípravek dovážen</t>
  </si>
  <si>
    <t>Žádost o povolení souběžného dovozu
léčivého přípravku - povolení pro každou další sílu téhož
přípravku ze stejného státu dovozu</t>
  </si>
  <si>
    <t>Žádost o povolení souběžného dovozu
léčivého přípravku - povolení pro jeden stát, ze kterého bude
daný léčivý přípravek dovážen, s
náročnějším posouzením údajů o
terapeutické srovnatelnosti (např. studie
bioekvivalence či samostatné stabilitní
studie)</t>
  </si>
  <si>
    <t>Žádost o prodloužení povolení
souběžného dovozu léčivého přípravku</t>
  </si>
  <si>
    <t>Žádost o zahájení
decentralizovaného postupu
registrace s ČR jako referenčním
členským státem - samostatná registrace podložená úplnými
experimentálními nebo literárními údaji (s
výjimkou samostatné registrace uvedené
pod kódem R-018), fixní kombinace
registrace tradičního rostlinného přípravku</t>
  </si>
  <si>
    <t xml:space="preserve">Žádost o zahájení
decentralizovaného postupu
registrace s ČR jako referenčním
členským státem - registrace generická, registrace se
souhlasem jiného držitele a samostatná
literární registrace roztoků elektrolytů ATC
skupiny B05BB01 (pokud nejde o složité
případy) nebo hybridní registrace, tj.
registrace generická s údaji nad rámec
zásadní podobnosti
hybridní registrace, tj. registrace generická
s údaji nad rámec zásadní podobnosti
registrace homeopatika zjednodušeným
způsobem </t>
  </si>
  <si>
    <t>Žádost o zahájení
decentralizovaného postupu
registrace s ČR jako referenčním
členským státem - další síla nebo léková forma (rozšíření
registrace)</t>
  </si>
  <si>
    <t>Žádost o zahájení
decentralizovaného postupu
registrace s ČR jako referenčním
členským státem - registrace zcela totožného přípravku pod
jiným názvem (duplikátu)</t>
  </si>
  <si>
    <t>Žádost o převzetí úlohy RMS (změna
z CMS na RMS)</t>
  </si>
  <si>
    <t>Žádost o povolení k výrobě léčivých
přípravků/hodnocených léčivých
přípravků nebo o změnu povolení
k výrobě s kontrolou
V případě změny povolení k výrobě jde
o změnu požadovaného druhu a
rozsahu výroby včetně zkoušek kontroly
jakosti, které mají být prováděny nebo
adresy všech míst výroby a kontroly
jakosti - dovoz ze třetích zemí
pouze propuštění šarží
výroba ostatních léčivých přípravků
výroba hodnocených léčivých přípravků
k povolené výrobě léčivých přípravků
nebo naopak (sterilní i nesterilní)</t>
  </si>
  <si>
    <t>Žádost o povolení k výrobě léčivých
přípravků nebo o změnu povolení
k výrobě s kontrolou - nesterilní léčivé přípravky - jedna léková
forma a/nebo jedna výrobní
jednotka/linka v jednom místě výroby
včetně primárního balení, sekundárního
balení a propouštění</t>
  </si>
  <si>
    <t>Žádost o povolení k výrobě léčivých
přípravků nebo o změnu povolení
k výrobě s kontrolou - nesterilní léčivé přípravky - navýšení za
každou další výrobně odlišnou lékovou
formu a/nebo výrobní jednotku/linku
nemůže být použita samostatně
včetně primárního balení, sekundárního
balení a propouštěn</t>
  </si>
  <si>
    <t>Žádost o povolení k výrobě léčivých
přípravků nebo o změnu povolení
k výrobě s kontrolou - sterilní léčivé přípravky – jedna léková
forma a/nebo jedna výrobní
jednotka/linka v jednom místě výroby
včetně primárního balení, sekundárního
balení a propouštění</t>
  </si>
  <si>
    <t>Žádost o povolení k výrobě léčivých
přípravků nebo o změnu povolení
k výrobě s kontrolou - sterilní léčivé přípravky - navýšení za
každou další výrobně odlišnou lékovou
formu a/nebo výrobní jednotku/linku
nemůže být použita samostatně
včetně sekundárního balení a
propouštění</t>
  </si>
  <si>
    <t>Žádost o povolení k výrobě léčivých
přípravků nebo o změnu povolení
k výrobě s kontrolou - navýšení základního poplatku
v případech uvedených výše, pokud jde
o biotechnologickou či technologicky
náročnou výrobu biologických přípravků
nemůže být použita samostatně</t>
  </si>
  <si>
    <t>Žádost o povolení k výrobě léčivých
přípravků nebo o změnu povolení
k výrobě s kontrolou - samostatně prováděné primární balení
nesterilních přípravků - jedna léková
forma a/nebo jedna výrobní
jednotka/linka v jednom místě výroby</t>
  </si>
  <si>
    <t>Žádost o povolení k výrobě léčivých
přípravků nebo o změnu povolení
k výrobě s kontrolou - samostatně prováděné primární balení
nesterilních přípravků - navýšení za
každou další výrobně odlišnou lékovou
formu a/nebo výrobní jednotku/linku
nemůže být použita samostatně
nepoužije se položka I-001</t>
  </si>
  <si>
    <t>Žádost o povolení k výrobě léčivých
přípravků nebo o změnu povolení
k výrobě s kontrolou - samostatně prováděné sekundární
balení v jednom místě výroby
nepoužije se položka I-001</t>
  </si>
  <si>
    <t>Žádost o povolení k distribuci léčivých
přípravků nebo o změnu povolení
k distribuci s kontrolou
V případě změny povolení k distribuci
jde o změnu požadovaného druhu a
rozsahu distribuce nebo adresy všech
míst, v nichž je prováděna distribuce.
V případě zúžení druhu a rozsahu
distribuce nebo v případě zrušení
některého místa, z něhož je prováděna
distribuce nebo při zmenšení
distribučních prostor bez zásahu do
jejich rozvržení se provede náhrada
jako u změny bez kontroly - s kontrolou jednoho skladu</t>
  </si>
  <si>
    <t>Žádost o povolení k distribuci léčivých
přípravků nebo o změnu povolení
k distribuci s kontrolou - za každý další sklad v rámci jednoho
povolení</t>
  </si>
  <si>
    <t>Žádost o rozšíření povolení k distribuci
pro distribuci léčivých látek a
pomocných látek, plynů používaných při
poskytování zdravotních služeb či pro
distribuci krve a jejích složek - s kontrolou jednoho skladu</t>
  </si>
  <si>
    <t>Žádost o rozšíření povolení k distribuci
pro distribuci léčivých látek a
pomocných látek, plynů používaných při
poskytování zdravotních služeb, či pro
distribuci krve a jejích složek - za každý další sklad v rámci jednoho
povolení</t>
  </si>
  <si>
    <t>Žádost o změnu povolení k distribuci
léčivých přípravků bez kontroly
V případě rozšíření povolení k distribuci
jde zejména o změnu údajů:
-změna jména, příjmení nebo místa
podnikání a identifikační číslo, bylo-li
přiděleno, fyzické osoby, která žádá o
toto povolení, jestliže o toto povolení
žádá právnická osoba, její obchodní
firmu, popř. název, sídlo, adresu pro
doručování a identifikační číslo, bylo-li
přiděleno
změna jména, popř. jmen a příjmení,
vzdělání a praxi kvalifikované osoby
V případě změny identifikačního čísla je
obvykle nezbytné požádat o nové
povolení.</t>
  </si>
  <si>
    <t>Žádost o povolení k činnosti kontrolní
laboratoře nebo o změnu povolení
k činnosti kontrolní laboratoře
s kontrolou
V případě změny povolení k činnosti
kontrolní laboratoře jde o změnu
zkoušek kontroly jakosti, které mají být
prováděny nebo adresy všech míst
kontroly jakosti; v případě zrušení
některých povolených zkoušek kontroly
jakosti nebo zrušení některého místa
kontroly jakosti se provede náhrada
jako u změny bez kontroly - provádění dílčích zkoušek
jedna úhrada pro kontrolu vyráběných
a/nebo dovážených léčivých přípravků
a/nebo hodnocených léčivých přípravků</t>
  </si>
  <si>
    <t>Žádost o povolení k činnosti kontrolní
laboratoře nebo o změnu povolení
k činnosti kontrolní laboratoře
s kontrolou - zkoušení v komplexním rozsahu
(fyzikálně-chemické, mikrobiologické
zkoušení, biologické zkoušení) jedna
úhrada pro kontrolu vyráběných a/nebo
dovážených léčivých přípravků a/nebo
hodnocených léčivých přípravků</t>
  </si>
  <si>
    <t>Žádost o změnu povolení k činnosti
kontrolní laboratoře bez kontroly
V případě změny povolení k činnosti
kontrolní laboratoře jde o změnu
následujících údajů: jméno, popřípadě
jména, příjmení, místo podnikání a
identifikační číslo, bylo-li přiděleno,
fyzické osoby, která žádá o toto
povolení; jestliže o toto povolení žádá
právnická osoba, její obchodní firmu,
popřípadě název, sídlo, adresu pro
doručování a identifikační číslo, bylo-li
přiděleno; v případě změny
identifikačního čísla je obvykle nezbytné
požádat o nové povolení; v případě
smluvní kontroly léčiv ve třetích zemích,
kdy nelze uznat výsledek kontroly jiného
úřadu, se provede náhrada jako u
žádosti o osvědčení dodržování
požadavků SVP s provedením inspekce
u zahraničního výrobce - Kontrola hodnocených léčivých
přípravků k povolené kontrole léčivých
přípravků nebo naopak ve stejném
rozsahu.
Kontrola dovozu k výrobě a naopak
upřesnění ve stejném rozsahu:
změna identifikačních údajů žadatele
nový/změna nebo další smluvní partner
pro kontrolu jakosti
společná úhrada za všechny změny</t>
  </si>
  <si>
    <t>Žádost o povolení výroby transfuzních
přípravků a surovin pro další výrobu
v zařízení transfuzní služby nebo o
změnu povolení výroby transfuzních
přípravků a surovin pro další výrobu
s kontrolou V případě změny povolení výroby
transfuzních přípravků a surovin pro
další výrobu jde o změnu
požadovaného druhu a rozsahu výroby
včetně zkoušek kontroly jakosti, které
mají být prováděny nebo adresy všech
míst výroby a kontroly jakosti; v případě
zúžení druhu a rozsahu výroby nebo
zrušení některého místa výroby se
provede náhrada jako u změny bez
kontroly - výroba transfuzních přípravků a surovin
pro další výrobu</t>
  </si>
  <si>
    <t>Žádost o povolení výroby transfuzních
přípravků a surovin pro další výrobu
v zařízení transfuzní služby nebo o
změnu povolení výroby transfuzních
přípravků a surovin pro další výrobu
s kontrolou - samostatné odběry krve či jejích složek
bez dalšího zpracování a/nebo výroba
plné krve pro autotransfuze</t>
  </si>
  <si>
    <t>Žádost o povolení výroby transfuzních
přípravků a surovin pro další výrobu
v zařízení transfuzní služby nebo o
změnu povolení výroby transfuzních
přípravků a surovin pro další výrobu
s kontrolou - za každé další místo výroby v rámci
jednoho povolení</t>
  </si>
  <si>
    <t>Žádost o změnu povolení výroby
transfuzních přípravků a surovin pro
další výrobu v zařízení transfuzní služby
bez kontroly. V případě změny povolení výroby
transfuzních přípravků a surovin pro
další výrobu jde o změnu následujících
údajů: jméno, popřípadě jména, příjmení,
místo podnikání a identifikační číslo,
bylo-li přiděleno, fyzické osoby, která
žádá o toto povolení; jestliže o toto
povolení žádá právnická osoba,
obchodní firmu, popřípadě název, sídlo,
adresu pro doručování a identifikační
číslo, bylo-li přiděleno,
jméno, popřípadě jména, příjmení,
vzdělání a praxi kvalifikovaných osob,
jméno, popřípadě jména, příjmení,
místo podnikání a identifikační číslo,
bylo-li přiděleno, fyzické osoby, která na
základě smlouvy převezme část výroby
nebo kontroly jakosti; u právnické osoby
obchodní firmu, popřípadě název, sídlo,
adresu pro doručování a identifikační
číslo, bylo-li přiděleno;
v případě změny identifikačního čísla je
obvykle nezbytné požádat o nové
povolení; v případě smluvní výroby a
kontroly léčiv ve třetích zemích, kdy
nelze uznat výsledek kontroly jiného
úřadu, se provede náhrada jako u
žádosti o osvědčení dodržování
požadavků SVP s provedením inspekce
u zahraničního výrobce.</t>
  </si>
  <si>
    <t>Žádost o vydání certifikátu o osvědčení
splnění podmínek správné výrobní
praxe ve výrobě léčivých přípravků,
dovozu ze třetích zemí, činnosti
kontrolní laboratoře a správné
distribuční praxi pro držitele příslušných
povolení</t>
  </si>
  <si>
    <t>Žádost o vydání certifikátu o osvědčení
splnění podmínek správné výrobní
praxe pro konkrétní léčivý přípravek - Certificate for a Pharmaceutical Product
ve schématu WHO.</t>
  </si>
  <si>
    <t>Žádost o vydání certifikátu o osvědčení
splnění podmínek správné výrobní
praxe ve výrobě léčivých látek - s kontrolou jedné výrobní jednotky/linky</t>
  </si>
  <si>
    <t>Žádost o vydání certifikátu o osvědčení
splnění podmínek správné výrobní
praxe ve výrobě léčivých látek - za každou další výrobní jednotku/linku</t>
  </si>
  <si>
    <t>Žádost o vydání certifikátu o osvědčení
splnění podmínek správné laboratorní
praxe a správné klinické praxe - -dílčí zkoušky, studie za využití
fyzikálních, chemických a biologických
testovacích systémů s výjimkou
laboratorních zvířat
-prověření klinického pracoviště,
zadavatele a laboratoří za účelem
posouzení dodržování podmínek
správné klinické praxe</t>
  </si>
  <si>
    <t>Žádost o vydání certifikátu o osvědčení
splnění podmínek správné laboratorní
praxe - studie za využití laboratorních zvířat</t>
  </si>
  <si>
    <t>Žádost o osvědčení dodržování
požadavků správné výrobní
praxes provedením inspekce
požadovaného typu u zahraničního
výrobce („certifikát“)
Pokud jsou žádosti o osvědčení
dodržování požadavků správné výrobní
praxe vyžadující provedení inspekce u
zahraničního výrobce předloženy
v rámci registračního řízení pro léčivý
přípravek daného výrobce, jsou
vyřizovány zcela bez ohledu na
probíhající registrační řízení. Žádosti o
registraci bez dostatečného doložení
dodržování požadavků správné výrobní
praxe nemohou být kladně uzavřeny a
je proto bezpředmětné předložit
současně či následně žádost typu I-030
se záměrem, že ověření podmínek
správné výrobní praxe proběhne
souběžně s probíhající registrací - na náhradě cestovních a pobytových
výdajů se může podílet několik žadatelů
v případě, že v průběhu jedné cesty lze
provést více inspekcí</t>
  </si>
  <si>
    <t>Žádost o vydání certifikátu o osvědčení
podmínek:
správné výrobní praxe ve výrobě léčivých látek 
správné laboratorní praxe
bez kontroly na místě</t>
  </si>
  <si>
    <t>Žádost o zápis do registru
zprostředkovatelů léčivých přípravků</t>
  </si>
  <si>
    <t>Žádost o změnu údajů v registru
zprostředkovatelů léčivých přípravků</t>
  </si>
  <si>
    <t>Žádost o vydání osvědčení o splnění
požadavků správné klinické praxe
s provedením inspekce na základě
žádosti o registraci léčivého přípravku
společností/zadavatelem klinického
hodnocení v rámci DCP - na náhradě cestovních
a pobytových výdajů se může podílet
několik žadatelů v případě, že průběhu
jedné cesty lze provést více inspekcí,
v případě kontrol na území České
republiky a účasti inspektorů jiných
členských států, kalkulace
nákladů na překladatele</t>
  </si>
  <si>
    <t>55 000 Kč + náhrada cestovních a pobytových výdajů</t>
  </si>
  <si>
    <t>Žádost o vydání osvědčení o splnění
požadavků správné klinické praxe
s provedením inspekce na základě
žádosti o registraci léčivého přípravku
společností/zadavatelem klinického
hodnocení v rámci DCP - Za každé další místo kontroly v rámci
jedné žádosti + náhrada cestovních a
pobytových výdajů</t>
  </si>
  <si>
    <t>Žádost o povolení k výrobě léčivých
přípravků nebo o změnu povolení
k výrobě s kontrolou
Žádost o povolení samostatného skladu
výrobce léčivých přípravků - s kontrolou jednoho skladu
samostatný výrobní sklad</t>
  </si>
  <si>
    <t>Žádost o povolení k výrobě léčivých
přípravků nebo o změnu povolení
k výrobě s kontrolou
Žádost o povolení samostatného skladu
výrobce léčivých přípravků - za každý další sklad
v rámci jednoho povolení</t>
  </si>
  <si>
    <t>Žádost o vydání certifikátu o osvědčení
splnění podmínek správné praxe
prodejců vyhrazených léčivých
přípravků</t>
  </si>
  <si>
    <t>Žádost o vydání závazného stanoviska
k technickému a věcnému vybavení
zdravotnického zařízení, , v němž bude
poskytována lékárenská péče - v případě lékárny nebo výdejny
zdravotnických prostředků zřizované
v nových prostorách</t>
  </si>
  <si>
    <t>Žádost o vydání závazného stanoviska
k technickému a věcnému vybavení
zdravotnického zařízení, v němž bude
poskytována lékárenská péče - v případě lékárny nebo výdejny
zdravotnických prostředků zřizované
v prostorách již dříve povolené lékárny
nebo výdejny zdravotnických prostředků
zřízení odloučeného oddělení pro výdej
léčivých přípravků a zdravotnických
prostředků
změna rozsahu činnosti lékárny nebo
zřízení odborného pracoviště spojené se
změnou dispozičního uspořádání lékárny</t>
  </si>
  <si>
    <t>Žádost o vydání závazného stanoviska
k technickému a věcnému vybavení
zdravotnického zařízení, v němž bude
poskytována lékárenská péče - změna rozsahu činnosti lékárny nebo
výdejny zdravotnických prostředků
změna technického a věcného vybavení
lékárny nebo výdejny zdravotnických
prostředků
formální změna údajů v závazném
stanovisku</t>
  </si>
  <si>
    <t>Laboratorní rozbor na žádost</t>
  </si>
  <si>
    <t>náhrada podle užitých metod (část B této přílohy)</t>
  </si>
  <si>
    <t>Žádost o vydání certifikátu o osvědčení
splnění podmínek správné lékárenské
praxe</t>
  </si>
  <si>
    <t>Přezkoušení šarže léčivého přípravku
před jejím propuštěním na trh - s předložením atestu členského státu
EU</t>
  </si>
  <si>
    <t>Přezkoušení šarže léčivého přípravku
před jejím propuštěním na trh - bez doložení atestu členského státu EU</t>
  </si>
  <si>
    <t>800 Kč + náhrada podle užitých metod (část B této přílohy)</t>
  </si>
  <si>
    <t>Vydání lékopisné referenční látky
s atestem na žádost - za jednu lahvičku</t>
  </si>
  <si>
    <t>Povolení klinického hodnocení
léčivého přípravku - žádost o povolení klinického hodnocení
léčivého přípravku. Náhrada výdajů v této výši se platí i
v případě, že dříve povolená/ohlášená studie
nebyla zahájena do 12 měsíců a dochází
k velkým změnám původně předložené
dokumentace.</t>
  </si>
  <si>
    <t>Povolení klinického hodnocení
léčivého přípravku - ohlášení klinického hodnocení registrovaného
léčivého přípravku (30 dnů). Náhrada výdajů v této výši se platí i
v případě, že dříve povolená/ohlášená studie
nebyla zahájena do 12 měsíců a dochází
k velkým změnám původně předložené
dokumentace.</t>
  </si>
  <si>
    <t>Povolení klinického hodnocení
léčivého přípravku - ostatní ohlášení klinického hodnocení
léčivého přípravku (60 dnů). Náhrada výdajů v této výši se platí i
v případě, že dříve povolená/ohlášená studie
nebyla zahájena do 12 měsíců a dochází
k velkým změnám původně předložené
dokumentace.</t>
  </si>
  <si>
    <t>Oznámení zadavatele o dodatku
protokolu. Dodatek protokolu vyžadující
posouzení z důvodu významné
změny protokolu, u níž je
pravděpodobné, že ovlivní
bezpečnost subjektů hodnocení
nebo změní vědeckou hypotézu
daného klinického hodnocení,
případně pokud je změna
významná z jiného důvodu. Náhrada výdajů v této výši se platí i
v případě, že dříve
povolená/ohlášená studie nebyla
zahájena do 12 měsíců a dochází
k malým změnám původně
předložené dokumentace.</t>
  </si>
  <si>
    <t>Žádost o vydání stanoviska
k podmínkám použití léčivého
přípravku, způsobu jeho distribuce,
výdeje a monitorování a
vyhodnocování jeho jakosti,
bezpečnosti a účinnosti v rámci
specifického léčebného programu.</t>
  </si>
  <si>
    <t>15800 Kč u urgentních stanovisek se nepožaduje platba předem</t>
  </si>
  <si>
    <t>Žádost o vydání rozhodnutí, zda jde
o léčivo, včetně rozlišení mezi
léčivým přípravkem a léčivou látkou,
léčivý přípravek podléhající
registraci nebo o jiný výrobek,
popřípadě zda jde o homeopatický
přípravek.</t>
  </si>
  <si>
    <t>Povolení nemocniční výjimky</t>
  </si>
  <si>
    <t>Změna v nemocniční výjimce –
změny ve výrobním procesu,
v jakosti výchozího materiálu</t>
  </si>
  <si>
    <t>Změna v nemocniční výjimce –
přidání dalšího pracoviště, kde by
byl přípravek nemocniční výjimky
podáván, anebo navýšení
maximálního počtu pacientů</t>
  </si>
  <si>
    <t>Již zahrnuto v L-005, L-007, L-008,L-009</t>
  </si>
  <si>
    <t>PŘÍPRAVNÉ A POMOCNÉ PRÁCE - Příjem vzorku k analýze včetně vypracování plánu zkoušky</t>
  </si>
  <si>
    <t>PŘÍPRAVNÉ A POMOCNÉ PRÁCE - Přípravné práce před analýzou</t>
  </si>
  <si>
    <t>PŘÍPRAVNÉ A POMOCNÉ PRÁCE - Validace biologických metod</t>
  </si>
  <si>
    <t>FYZIKÁLNÍ A CHEMICKÉ ZKOUŠKY - Čirost a stupeň opalescence tekutin - za každou prohlédnutou jednotku</t>
  </si>
  <si>
    <t>FYZIKÁLNÍ A CHEMICKÉ ZKOUŠKY - Stupeň zbarvení tekutin – za každou prohlédnutou jednotku</t>
  </si>
  <si>
    <t>FYZIKÁLNÍ A CHEMICKÉ ZKOUŠKY - Potenciometrické stanovení pH</t>
  </si>
  <si>
    <t>FYZIKÁLNÍ A CHEMICKÉ ZKOUŠKY - Hustota a relativní hustota</t>
  </si>
  <si>
    <t>FYZIKÁLNÍ A CHEMICKÉ ZKOUŠKY - Index lomu</t>
  </si>
  <si>
    <t>FYZIKÁLNÍ A CHEMICKÉ ZKOUŠKY - Optická otáčivost</t>
  </si>
  <si>
    <t>FYZIKÁLNÍ A CHEMICKÉ ZKOUŠKY - Viskozita - měření kapilárním viskozimetrem</t>
  </si>
  <si>
    <t>FYZIKÁLNÍ A CHEMICKÉ ZKOUŠKY - Viskozita - měření rotačním viskozimetrem</t>
  </si>
  <si>
    <t>FYZIKÁLNÍ A CHEMICKÉ ZKOUŠKY - Viskozita – měření tělískovým viskozimetrem</t>
  </si>
  <si>
    <t xml:space="preserve">FYZIKÁLNÍ A CHEMICKÉ ZKOUŠKY - Destilační rozmezí </t>
  </si>
  <si>
    <t>FYZIKÁLNÍ A CHEMICKÉ ZKOUŠKY - Teplota varu</t>
  </si>
  <si>
    <t>FYZIKÁLNÍ A CHEMICKÉ ZKOUŠKY - Stanovení vody destilací</t>
  </si>
  <si>
    <t>FYZIKÁLNÍ A CHEMICKÉ ZKOUŠKY - Teplota tání – kapilární metoda (u látky deklarované)</t>
  </si>
  <si>
    <t>FYZIKÁLNÍ A CHEMICKÉ ZKOUŠKY - Teplota tání – kapilární metoda (u látky nedeklarované)</t>
  </si>
  <si>
    <t>FYZIKÁLNÍ A CHEMICKÉ ZKOUŠKY - Teplota skápnutí</t>
  </si>
  <si>
    <t>FYZIKÁLNÍ A CHEMICKÉ ZKOUŠKY - Teplota tuhnutí</t>
  </si>
  <si>
    <t xml:space="preserve">FYZIKÁLNÍ A CHEMICKÉ ZKOUŠKY - Stanovení obsahu látek potenciometrickou titrací ve vodném i nevodném prostředí </t>
  </si>
  <si>
    <t>FYZIKÁLNÍ A CHEMICKÉ ZKOUŠKY - Stanovení totožnosti látek infračervenou spektrometrií</t>
  </si>
  <si>
    <t>FYZIKÁLNÍ A CHEMICKÉ ZKOUŠKY - Stanovení UV-VIS spektrofotometrií</t>
  </si>
  <si>
    <t>FYZIKÁLNÍ A CHEMICKÉ ZKOUŠKY - Stanovení totožnosti, čistoty a obsahu látek tenkovrstvou chromatografií (kvalitativní stanovení - za každou soustavu)</t>
  </si>
  <si>
    <t>FYZIKÁLNÍ A CHEMICKÉ ZKOUŠKY - Stanovení totožnosti, čistoty a obsahu látek tenkovrstvou chromatografií (semikvantitativní stanovení - za každou soustavu)</t>
  </si>
  <si>
    <t>FYZIKÁLNÍ A CHEMICKÉ ZKOUŠKY - Stanovení totožnosti, čistoty a obsahu látek plynovou chromatografií (stanovení jednoduché)</t>
  </si>
  <si>
    <t>FYZIKÁLNÍ A CHEMICKÉ ZKOUŠKY - Stanovení totožnosti, čistoty a obsahu látek plynovou chromatografií (stanovení složitější)</t>
  </si>
  <si>
    <t>FYZIKÁLNÍ A CHEMICKÉ ZKOUŠKY - Stanovení totožnosti, čistoty a obsahu látek vysokoúčinnou kapalinovou chromatografií (stanovení jednoduché)</t>
  </si>
  <si>
    <t>FYZIKÁLNÍ A CHEMICKÉ ZKOUŠKY - Stanovení totožnosti, čistoty a obsahu látek vysokoúčinnou kapalinovou chromatografií (stanovení složitější)</t>
  </si>
  <si>
    <t>FYZIKÁLNÍ A CHEMICKÉ ZKOUŠKY - Stanovení totožnosti látek vysokoúčinnou kapalinovou chromatografií s hmotnostním
detektorem</t>
  </si>
  <si>
    <t>FYZIKÁLNÍ A CHEMICKÉ ZKOUŠKY - Vylučovací chromatografie (vylučovací chromatografie albuminu)</t>
  </si>
  <si>
    <t>FYZIKÁLNÍ A CHEMICKÉ ZKOUŠKY - Vylučovací chromatografie (vylučovací chromatografie imunoglobulinu)</t>
  </si>
  <si>
    <t>FYZIKÁLNÍ A CHEMICKÉ ZKOUŠKY - Zónová elektroforéza albuminu a imunoglobulinů</t>
  </si>
  <si>
    <t>FYZIKÁLNÍ A CHEMICKÉ ZKOUŠKY - Měrná elektrická vodivost</t>
  </si>
  <si>
    <t>FYZIKÁLNÍ A CHEMICKÉ ZKOUŠKY - Zkoušky totožnosti iontů a skupin</t>
  </si>
  <si>
    <t>FYZIKÁLNÍ A CHEMICKÉ ZKOUŠKY - Pach</t>
  </si>
  <si>
    <t>FYZIKÁLNÍ A CHEMICKÉ ZKOUŠKY - Amonium (limitní zkouška)</t>
  </si>
  <si>
    <t>FYZIKÁLNÍ A CHEMICKÉ ZKOUŠKY - Arsen (limitní zkouška)</t>
  </si>
  <si>
    <t>FYZIKÁLNÍ A CHEMICKÉ ZKOUŠKY - Vápník (limitní zkouška)</t>
  </si>
  <si>
    <t>FYZIKÁLNÍ A CHEMICKÉ ZKOUŠKY - Chloridy (limitní zkouška)</t>
  </si>
  <si>
    <t>FYZIKÁLNÍ A CHEMICKÉ ZKOUŠKY - Fluoridy (limitní zkouška)</t>
  </si>
  <si>
    <t>FYZIKÁLNÍ A CHEMICKÉ ZKOUŠKY - Hořčík (limitní zkouška)</t>
  </si>
  <si>
    <t>FYZIKÁLNÍ A CHEMICKÉ ZKOUŠKY - Hořčík a kovy alkalických zemin (limitní zkouška)</t>
  </si>
  <si>
    <t>FYZIKÁLNÍ A CHEMICKÉ ZKOUŠKY - Těžké kovy (limitní zkouška)</t>
  </si>
  <si>
    <t>FYZIKÁLNÍ A CHEMICKÉ ZKOUŠKY - Železo (limitní zkouška)</t>
  </si>
  <si>
    <t>FYZIKÁLNÍ A CHEMICKÉ ZKOUŠKY - Fosforečnany (limitní zkouška)</t>
  </si>
  <si>
    <t>FYZIKÁLNÍ A CHEMICKÉ ZKOUŠKY - Draslík (limitní zkouška)</t>
  </si>
  <si>
    <t>FYZIKÁLNÍ A CHEMICKÉ ZKOUŠKY - Sírany (limitní zkouška)</t>
  </si>
  <si>
    <t>FYZIKÁLNÍ A CHEMICKÉ ZKOUŠKY - Síranový popel</t>
  </si>
  <si>
    <t>FYZIKÁLNÍ A CHEMICKÉ ZKOUŠKY - Celkový popel</t>
  </si>
  <si>
    <t>FYZIKÁLNÍ A CHEMICKÉ ZKOUŠKY - Volný formaldehyd (metoda A)</t>
  </si>
  <si>
    <t>FYZIKÁLNÍ A CHEMICKÉ ZKOUŠKY - Volný formaldehyd (metoda B)</t>
  </si>
  <si>
    <t>FYZIKÁLNÍ A CHEMICKÉ ZKOUŠKY - Totožnost a kontrola zbytkových rozpouštědel</t>
  </si>
  <si>
    <t>FYZIKÁLNÍ A CHEMICKÉ ZKOUŠKY - Zbytkový ethylenoxid a dioxan</t>
  </si>
  <si>
    <t>FYZIKÁLNÍ A CHEMICKÉ ZKOUŠKY - Číslo kyselosti</t>
  </si>
  <si>
    <t>FYZIKÁLNÍ A CHEMICKÉ ZKOUŠKY - Číslo esterové</t>
  </si>
  <si>
    <t>FYZIKÁLNÍ A CHEMICKÉ ZKOUŠKY - Číslo hydroxylové</t>
  </si>
  <si>
    <t>FYZIKÁLNÍ A CHEMICKÉ ZKOUŠKY - Číslo jodové</t>
  </si>
  <si>
    <t>FYZIKÁLNÍ A CHEMICKÉ ZKOUŠKY - Číslo peroxidové</t>
  </si>
  <si>
    <t>FYZIKÁLNÍ A CHEMICKÉ ZKOUŠKY - Číslo zmýdelnění</t>
  </si>
  <si>
    <t>FYZIKÁLNÍ A CHEMICKÉ ZKOUŠKY - Dusík mineralizací s kyselinou sírovou</t>
  </si>
  <si>
    <t>FYZIKÁLNÍ A CHEMICKÉ ZKOUŠKY - Chelatometrické titrace</t>
  </si>
  <si>
    <t>FYZIKÁLNÍ A CHEMICKÉ ZKOUŠKY - Semimikrostanovení vody</t>
  </si>
  <si>
    <t>FYZIKÁLNÍ A CHEMICKÉ ZKOUŠKY - Fenol v imunních sérech a vakcínách</t>
  </si>
  <si>
    <t>FYZIKÁLNÍ A CHEMICKÉ ZKOUŠKY - Oxidanty</t>
  </si>
  <si>
    <t>FYZIKÁLNÍ A CHEMICKÉ ZKOUŠKY - Celkové bílkoviny</t>
  </si>
  <si>
    <t>FYZIKÁLNÍ A CHEMICKÉ ZKOUŠKY - Zkouška rozpadavosti tablet a tobolek (bez stanovení) - rozpadavost ve vodě</t>
  </si>
  <si>
    <t>FYZIKÁLNÍ A CHEMICKÉ ZKOUŠKY - Zkouška rozpadavosti tablet a tobolek (bez stanovení) - rozpadavost v žaludeční šťávě</t>
  </si>
  <si>
    <t>FYZIKÁLNÍ A CHEMICKÉ ZKOUŠKY - Zkouška rozpadavosti tablet a tobolek (bez stanovení) - rozpadavost v duodenální šťávě</t>
  </si>
  <si>
    <t>FYZIKÁLNÍ A CHEMICKÉ ZKOUŠKY - Zkouška rozpadavosti rektálních a vaginálních přípravků (bez stanovení)</t>
  </si>
  <si>
    <t>FYZIKÁLNÍ A CHEMICKÉ ZKOUŠKY - Zkouška disoluce pevných lékových forem (bez stanovení) - disoluce ktrátkodobá</t>
  </si>
  <si>
    <t>FYZIKÁLNÍ A CHEMICKÉ ZKOUŠKY - Zkouška disoluce pevných lékových forem (bez stanovení) - disoluce dlouhodobá</t>
  </si>
  <si>
    <t>FYZIKÁLNÍ A CHEMICKÉ ZKOUŠKY - Zkouška disoluce transdermálních přípravků (bez stanovení)</t>
  </si>
  <si>
    <t>FYZIKÁLNÍ A CHEMICKÉ ZKOUŠKY - Hmotnostní stejnoměrnost pevných jednodávkových lékových forem – za každou
navážku</t>
  </si>
  <si>
    <t>FYZIKÁLNÍ A CHEMICKÉ ZKOUŠKY - Oděr neobalených tablet</t>
  </si>
  <si>
    <t>FYZIKÁLNÍ A CHEMICKÉ ZKOUŠKY - Pevnost tablet</t>
  </si>
  <si>
    <t>FYZIKÁLNÍ A CHEMICKÉ ZKOUŠKY - Stanovení ethanolu v tekutých přípravcích</t>
  </si>
  <si>
    <t>Stanovení methanolu a 2-propanolu v tekutých přípravcích</t>
  </si>
  <si>
    <t>FYZIKÁLNÍ A CHEMICKÉ ZKOUŠKY - Zkouška na využitelný objem parenterálních přípravků</t>
  </si>
  <si>
    <t>FYZIKÁLNÍ A CHEMICKÉ ZKOUŠKY - Hmotnostní stejnoměrnost jednotlivých dávek ve vícedávkových obalech</t>
  </si>
  <si>
    <t>FYZIKÁLNÍ A CHEMICKÉ ZKOUŠKY - Stejnoměrnost dávkových jednotek</t>
  </si>
  <si>
    <t>FYZIKÁLNÍ A CHEMICKÉ ZKOUŠKY - Odměrné stanovení látek - titrace</t>
  </si>
  <si>
    <t>FYZIKÁLNÍ A CHEMICKÉ ZKOUŠKY - Odměrné stanovení látek - retitrace</t>
  </si>
  <si>
    <t>FYZIKÁLNÍ A CHEMICKÉ ZKOUŠKY - Odměrné stanovení látek - titrace v heterogenním prostředí</t>
  </si>
  <si>
    <t>FYZIKÁLNÍ A CHEMICKÉ ZKOUŠKY - Odměrné stanovení látek - titrace v bezvodém prostředí (bez izolace)</t>
  </si>
  <si>
    <t>FYZIKÁLNÍ A CHEMICKÉ ZKOUŠKY - Vážení jednotlivých dávek léků – za každou navážku</t>
  </si>
  <si>
    <t>FYZIKÁLNÍ A CHEMICKÉ ZKOUŠKY - Makroskopický popis, vzhled</t>
  </si>
  <si>
    <t>MIKROBIOLOGICKÉ A BIOLOGICKÉ ZKOUŠKY - zkouška na sterilitu – metoda přímého očkování do živných půd (přípravky bez
protimikrobních účinků)</t>
  </si>
  <si>
    <t>MIKROBIOLOGICKÉ A BIOLOGICKÉ ZKOUŠKY - zkouška na sterilitu – metoda přímého očkování do živných půd (přípravky s
protimikrobními účinky)</t>
  </si>
  <si>
    <t>MIKROBIOLOGICKÉ A BIOLOGICKÉ ZKOUŠKY - zkouška na sterilitu – metoda membránové filtrace</t>
  </si>
  <si>
    <t>MIKROBIOLOGICKÉ A BIOLOGICKÉ ZKOUŠKY - zkouška na sterilitu antibiotik – metoda membránové filtrace</t>
  </si>
  <si>
    <t>MIKROBIOLOGICKÉ A BIOLOGICKÉ ZKOUŠKY - Mikrobiologické zkoušení nesterilních výrobků (celkový počet živých aerobů) - kategorie 2</t>
  </si>
  <si>
    <t>MIKROBIOLOGICKÉ A BIOLOGICKÉ ZKOUŠKY - Mikrobiologické zkoušení nesterilních výrobků (celkový počet živých aerobů) - kategorie 3B</t>
  </si>
  <si>
    <t>MIKROBIOLOGICKÉ A BIOLOGICKÉ ZKOUŠKY - Mikrobiologické zkoušení nesterilních výrobků (celkový počet živých aerobů) - kategorie 4A</t>
  </si>
  <si>
    <t>MIKROBIOLOGICKÉ A BIOLOGICKÉ ZKOUŠKY - Mikrobiologické zkoušení nesterilních výrobků (celkový počet živých aerobů) - kategorie 4B</t>
  </si>
  <si>
    <t xml:space="preserve">MIKROBIOLOGICKÉ A BIOLOGICKÉ ZKOUŠKY - Mikrobiologická jakost nesterilních výrobků a látek pro farmaceutické použití (celkový počet živých
aerobů TAMC a hub TYMC, zkoušky na specifikované mikroorganismy) - nevodné perorální přípravky </t>
  </si>
  <si>
    <t>MIKROBIOLOGICKÉ A BIOLOGICKÉ ZKOUŠKY - Mikrobiologická jakost nesterilních výrobků a látek pro farmaceutické použití (celkový počet živých
aerobů TAMC a hub TYMC, zkoušky na specifikované mikroorganismy) - vodné perorální přípravky</t>
  </si>
  <si>
    <t>MIKROBIOLOGICKÉ A BIOLOGICKÉ ZKOUŠKY - Mikrobiologická jakost nesterilních výrobků a látek pro farmaceutické použití (celkový počet živých
aerobů TAMC a hub TYMC, zkoušky na specifikované mikroorganismy) - přípravky pro rektální podání</t>
  </si>
  <si>
    <t>MIKROBIOLOGICKÉ A BIOLOGICKÉ ZKOUŠKY - Mikrobiologická jakost nesterilních výrobků a látek pro farmaceutické použití (celkový počet živých
aerobů TAMC a hub TYMC, zkoušky na specifikované mikroorganismy) - přípravky pro podání orální, na dásně, kožní, do nosu, do ucha</t>
  </si>
  <si>
    <t>MIKROBIOLOGICKÉ A BIOLOGICKÉ ZKOUŠKY - Mikrobiologická jakost nesterilních výrobků a látek pro farmaceutické použití (celkový počet živých
aerobů TAMC a hub TYMC, zkoušky na specifikované mikroorganismy) - přípravky pro vaginální podání</t>
  </si>
  <si>
    <t>MIKROBIOLOGICKÉ A BIOLOGICKÉ ZKOUŠKY - Mikrobiologická jakost nesterilních výrobků a látek pro farmaceutické použití (celkový počet živých
aerobů TAMC a hub TYMC, zkoušky na specifikované mikroorganismy) - transdermální náplasti</t>
  </si>
  <si>
    <t>MIKROBIOLOGICKÉ A BIOLOGICKÉ ZKOUŠKY - Mikrobiologická jakost nesterilních výrobků a látek pro farmaceutické použití (celkový počet živých
aerobů TAMC a hub TYMC, zkoušky na specifikované mikroorganismy) - přípravky pro inhalační podání</t>
  </si>
  <si>
    <t>MIKROBIOLOGICKÉ A BIOLOGICKÉ ZKOUŠKY - Mikrobiologická jakost nesterilních výrobků a látek pro farmaceutické použití (celkový počet živých
aerobů TAMC a hub TYMC, zkoušky na specifikované mikroorganismy) - lékové formy obsahující suroviny přírodního charakteru</t>
  </si>
  <si>
    <t>MIKROBIOLOGICKÉ A BIOLOGICKÉ ZKOUŠKY - Mikrobiologická jakost nesterilních výrobků a látek pro farmaceutické použití (celkový počet živých
aerobů TAMC a hub TYMC, zkoušky na specifikované mikroorganismy) - látky pro farmaceutické použití</t>
  </si>
  <si>
    <t>MIKROBIOLOGICKÉ A BIOLOGICKÉ ZKOUŠKY - Mikrobiologická jakost rostlinných LP pro perorální použití - rostlinné LP kategorie A</t>
  </si>
  <si>
    <t>MIKROBIOLOGICKÉ A BIOLOGICKÉ ZKOUŠKY - Mikrobiologická jakost rostlinných LP pro perorální použití - rostlinné LP kategorie B</t>
  </si>
  <si>
    <t>MIKROBIOLOGICKÉ A BIOLOGICKÉ ZKOUŠKY - Mikrobiologická jakost rostlinných LP pro perorální použití - rostlinné LP kategorie C</t>
  </si>
  <si>
    <t>MIKROBIOLOGICKÉ A BIOLOGICKÉ ZKOUŠKY - Účinnost protimikrobních konzervačních látek</t>
  </si>
  <si>
    <t>MIKROBIOLOGICKÉ A BIOLOGICKÉ ZKOUŠKY - Bakteriální endotoxiny</t>
  </si>
  <si>
    <t>MIKROBIOLOGICKÉ A BIOLOGICKÉ ZKOUŠKY - Nepřímá metoda stanovení hemaglutininů anti-A a anti-B – Coombsův nepřímý
test</t>
  </si>
  <si>
    <t xml:space="preserve">MIKROBIOLOGICKÉ A BIOLOGICKÉ ZKOUŠKY -Imunochemické metody - metody používající značený antigen nebo protilátku (ELISA) </t>
  </si>
  <si>
    <t>MIKROBIOLOGICKÉ A BIOLOGICKÉ ZKOUŠKY - Imunochemické metody - imunoprecipitační metody – Ouchterlony</t>
  </si>
  <si>
    <t>MIKROBIOLOGICKÉ A BIOLOGICKÉ ZKOUŠKY - Imunochemické metody - imunoprecipitační metody – Mancini</t>
  </si>
  <si>
    <t>MIKROBIOLOGICKÉ A BIOLOGICKÉ ZKOUŠKY - Stanovení účinnosti adsorbované vakcíny proti tetanu</t>
  </si>
  <si>
    <t>MIKROBIOLOGICKÉ A BIOLOGICKÉ ZKOUŠKY - Zkoušky totožnosti, zkoušky teplotní stability a stanovení účinnosti na tkáňových kulturách - monovakcína</t>
  </si>
  <si>
    <t>MIKROBIOLOGICKÉ A BIOLOGICKÉ ZKOUŠKY - Zkoušky totožnosti, zkoušky teplotní stability a stanovení účinnosti na tkáňových kulturách - divakcína</t>
  </si>
  <si>
    <t>MIKROBIOLOGICKÉ A BIOLOGICKÉ ZKOUŠKY - Zkoušky totožnosti, zkoušky teplotní stability a stanovení účinnosti na tkáňových kulturách - trivakcína</t>
  </si>
  <si>
    <t>MIKROBIOLOGICKÉ A BIOLOGICKÉ ZKOUŠKY - Zkoušky cytotoxicity na tkáňových kulturách</t>
  </si>
  <si>
    <t>Již zahrnuto v L-005, L-007, L-008,L-125</t>
  </si>
  <si>
    <t>Zákon č. 296/2008 Sb., o zajištění jakosti a bezpečnosti lidských tkání a buněk určených k použití u člověka a o změně souvisejících zákonů</t>
  </si>
  <si>
    <t>§ 27 odst. 1 zákona č. 296/2008 Sb., o zajištění jakosti a bezpečnosti lidských tkání a buněk určených k použití u člověka a o změně souvisejících zákonů</t>
  </si>
  <si>
    <t>Za provedení odborných úkonů na žádost vybírá Ústav náhradu výdajů. Osoba, na jejíž žádost se mají provést odborné úkony spojené s povolením činnosti, změnou tohoto povolení, s vydáním osvědčení nebo stanoviska, anebo s kontrolní činností, je povinna uhradit výdaje, které vznikly Ústavu. Seznam odborných úkonů a výši úhrady výdajů za ně stanoví prováděcí právní předpis.</t>
  </si>
  <si>
    <t>Žádost o povolení činnosti tkáňového zařízení nebo o změnu povolení s kontrolou</t>
  </si>
  <si>
    <t>Tkáňové zařízení může smlouvu podle odstavce 1 uzavřít pouze s odběrovým zařízením, které provádí opatřování tkání a buněk za podmínek a podle požadavků a postupů zavedených tkáňovým zařízením, které tyto tkáně a buňky přebírá, a to pokud Ústav ověří a schválí toto opatřování tkání a buněk v rámci vydání povolení činnosti tkáňového zařízení podle § 17 až 20, nebo</t>
  </si>
  <si>
    <t>Žádost o povolení činnosti odběrového zařízení LTB nebo o změnu povolení s kontrolou</t>
  </si>
  <si>
    <t xml:space="preserve">Žádost o povolení k činnosti diagnostické laboratoře nebo o změnu v povolení k činnosti diagnostické laboratoře s kontrolou </t>
  </si>
  <si>
    <t>Žádost o povolení nebo o změnu povolení k činnosti tkáňového zařízení, odběrového zařízení nebo diagnostické laboratoře bez kontroly</t>
  </si>
  <si>
    <t xml:space="preserve">podnikatel </t>
  </si>
  <si>
    <t>podnikatel a občan (bez rozlišení)</t>
  </si>
  <si>
    <t xml:space="preserve">Ministerstvo zemědělství -  Poplatky stanovené právními předpisy v gesci MZe pro podnikatelské subjekty za rok 2012   </t>
  </si>
  <si>
    <t>Zákon, nařízení vlády, vyhláška</t>
  </si>
  <si>
    <t>MZE</t>
  </si>
  <si>
    <t>149/2003 Sb.</t>
  </si>
  <si>
    <t>(1) Dodavatel uvádějící reprodukční materiál do oběhu musí mít pro svoji činnost platnou licenci udělenou ministerstvem podle tohoto zákona. Ministerstvo vede ústřední evidenci držitelů licence.</t>
  </si>
  <si>
    <t>za vydání licence</t>
  </si>
  <si>
    <t>1 licence</t>
  </si>
  <si>
    <t>200/rok</t>
  </si>
  <si>
    <t>za úkon</t>
  </si>
  <si>
    <t>za prodloužení platnosti</t>
  </si>
  <si>
    <t>100/rok</t>
  </si>
  <si>
    <t>Dovoz reprodukčního materiálu za účelem jeho propuštění do celního režimu volného oběhu lze uskutečnit pouze na základě povolení ministerstva, nebo na základě rozhodnutí Rady Evropské unie o rovnocennosti produkčního materiálu lesních dřevin vyprodukovaného ve třetích zemích.</t>
  </si>
  <si>
    <t>za povolení k dovozu</t>
  </si>
  <si>
    <t>1 povolení</t>
  </si>
  <si>
    <t>50/rok</t>
  </si>
  <si>
    <t>289/1995 Sb.</t>
  </si>
  <si>
    <t>(2) Odborným lesním hospodářem může být fyzická osoba nebo právnická osoba, která má k této činnosti licenci udělenou orgánem státní správy lesů podle hlavy šesté tohoto zákona.</t>
  </si>
  <si>
    <t>Udělení   licence   k   vyhotovování   lesního  hospodářského   plánu   a   lesní  hospodářské   osnovy</t>
  </si>
  <si>
    <t>10/rok</t>
  </si>
  <si>
    <t>Prodloužení platnosti  licence   k   vyhotovování   lesního  hospodářského   plánu   a   lesní  hospodářské   osnovy</t>
  </si>
  <si>
    <t>MZe</t>
  </si>
  <si>
    <t>634/2004 Sb., Zákon o správních poplatcích</t>
  </si>
  <si>
    <t>Sazebník, Část I.,Položka 18; bod 1, písm. e)</t>
  </si>
  <si>
    <t>Vydání stavebního povolení ke stavbě vyžadující ohlášení, o které stavební úřad rozhodl usnesením, že ohlášený stavební záměr projedná ve stavebním řízení</t>
  </si>
  <si>
    <t>1 úkon</t>
  </si>
  <si>
    <t>informace nemá MZe k dispozici</t>
  </si>
  <si>
    <t>Sazebník, Část I.,Položka 18; bod 1, písm. g)</t>
  </si>
  <si>
    <t>Vydání stavebního povolení ke stavbě studny nebo vodního díla určeného pro čištění odpadních vod do kapacity 50 ekvivalentních obyvatel</t>
  </si>
  <si>
    <t>Sazebník, Část I.,Položka 18; bod 1, písm. h)</t>
  </si>
  <si>
    <t>Vydání stavebního povolení ke stavbám vodních děl neuvedených v písmenu g)</t>
  </si>
  <si>
    <t>Sazebník, Část I.,Položka 18; bod 2</t>
  </si>
  <si>
    <t>Vydání rozhodnutí o prodloužení platnosti stavebního povolení</t>
  </si>
  <si>
    <t>Sazebník, Část I.,Položka 18; bod 4</t>
  </si>
  <si>
    <t>Vydání souhlasu s ohlášeným stavebním záměrem neuvedeným v bodě 3</t>
  </si>
  <si>
    <t>Sazebník, Část I.,Položka 18; bod 5</t>
  </si>
  <si>
    <t>Vydání rozhodnutí o povolení změny stavby před jejím dokončením</t>
  </si>
  <si>
    <t>Sazebník, Část I.,Položka 18; bod 6</t>
  </si>
  <si>
    <t>Vydání souhlasu se změnou stavby před jejím dokončením</t>
  </si>
  <si>
    <t>Sazebník, Část I.,Položka 18; bod 7</t>
  </si>
  <si>
    <t>Vydání rozhodnutí o povolení užívání stavby</t>
  </si>
  <si>
    <t>Sazebník, Část I.,Položka 18; bod 8</t>
  </si>
  <si>
    <t>Vydání rozhodnutí o povolení předčasného užívání stavby</t>
  </si>
  <si>
    <t>Sazebník, Část I.,Položka 18; bod 9</t>
  </si>
  <si>
    <t>Vydání rozhodnutí o povolení zkušebního provozu</t>
  </si>
  <si>
    <t>Sazebník, Část I.,Položka 18; bod 10</t>
  </si>
  <si>
    <t>Vydání rozhodnutí o povolení změny v užívání stavby</t>
  </si>
  <si>
    <t>Sazebník, Část I.,Položka 18; bod 11</t>
  </si>
  <si>
    <t>Vydání souhlasu se změnou v užívání stavby</t>
  </si>
  <si>
    <t>Sazebník, Část I.,Položka 18; bod 12</t>
  </si>
  <si>
    <t>Vydání rozhodnutí o povolení odstranění stavby</t>
  </si>
  <si>
    <t>Sazebník, Část I.,Položka 18; bod 13</t>
  </si>
  <si>
    <t>Vydání souhlasu s odstraněním stavby</t>
  </si>
  <si>
    <t>Sazebník, Část I.,Položka 18; bod 14</t>
  </si>
  <si>
    <t>Vydání rozhodnutí o povolení výjimky z obecných technických požadavků na stavby nebo z obecných technických požadavků na bezbariérové užívání staveb</t>
  </si>
  <si>
    <t>Sazebník, Část I.,Položka 18; bod 15</t>
  </si>
  <si>
    <t>Ověření dokumentace skutečného provedení stavby nebo ověření zjednodušené dokumentace skutečného provedení stavby (pasportu)</t>
  </si>
  <si>
    <t>Sazebník, Část I.,Položka 20</t>
  </si>
  <si>
    <t>Místní šetření nebo ohledání na místě - za každou započatou hodinu v pracovní době správního úřadu</t>
  </si>
  <si>
    <t>Místní šetření nebo ohledání na místě - za každou započatou hodinu mimo pracovní dobu v pracovních dnech</t>
  </si>
  <si>
    <t>Místní šetření nebo ohledání na místě - za každou započatou hodinu ve dnech pracovního klidu</t>
  </si>
  <si>
    <t>MŽP a MZe</t>
  </si>
  <si>
    <t>zákon č. 254/2001 Sb., o vodách a o změně některých zákonů (vodní zákon) ve znění pozdějších předpisů</t>
  </si>
  <si>
    <t xml:space="preserve">Oprávněný, který má povolení k odběru podzemní vody, je za podmínek stanovených tímto zákonem povinen platit za skutečné množství odebrané podzemní vody podle účelu odběru vody </t>
  </si>
  <si>
    <t>2 Kč/m3 pro zásobování pitnou vodou, 3 Kč/m3 pro ostatní užití</t>
  </si>
  <si>
    <t>1 m3 odebrané podzemní vody</t>
  </si>
  <si>
    <t>50 % kraje a 50 % Státní fond životního prostředí</t>
  </si>
  <si>
    <t xml:space="preserve">zákon č. 634/2004 Sb., o správních poplatcích
</t>
  </si>
  <si>
    <t>Položka 74</t>
  </si>
  <si>
    <t>písm. a)</t>
  </si>
  <si>
    <t xml:space="preserve">Vydání rozhodnutí o povolení chovu druhu zvířete vyžadujícího zvláštní péči </t>
  </si>
  <si>
    <t>úkon</t>
  </si>
  <si>
    <t>1x za tři roky</t>
  </si>
  <si>
    <t>písm. b)</t>
  </si>
  <si>
    <t>Vydání rozhodnutí o prodloužení doby platnosti rozhodnutí o povolení chovu zvířete vyžadujícího zvláštní péči</t>
  </si>
  <si>
    <t>písm. c)</t>
  </si>
  <si>
    <t xml:space="preserve">Vydání rozhodnutí o udělení oprávnění k používání pokusných zvířat </t>
  </si>
  <si>
    <t>písm. d)</t>
  </si>
  <si>
    <t xml:space="preserve">Vydání rozhodnutí o žádosti o povolení dopravce </t>
  </si>
  <si>
    <t>písm. e)</t>
  </si>
  <si>
    <t xml:space="preserve">Vydání rozhodnutí o žádosti o povolení dopravce pro dlouhotrvající cesty </t>
  </si>
  <si>
    <t>písm. f)</t>
  </si>
  <si>
    <t>písm. g)</t>
  </si>
  <si>
    <t xml:space="preserve">Udělení   akreditace   k   pořádání   kurzů  na   úseku   ochrany   zvířat   proti   týrání </t>
  </si>
  <si>
    <t>Položka 75</t>
  </si>
  <si>
    <t>Vydání rozhodnutí o udělení oprávnění k chovu pokusných zvířat nebo rozhodnutí o oprávnění k dodávce pokusných zvířat</t>
  </si>
  <si>
    <t xml:space="preserve">154/2000 Sb., </t>
  </si>
  <si>
    <t xml:space="preserve">§ 3                          § 36                  </t>
  </si>
  <si>
    <t>Oprávněné osoby, Změna zákona o správních poplatcích</t>
  </si>
  <si>
    <t>Rozhodnutí o udělení souhlasu k výkonu odborných činností</t>
  </si>
  <si>
    <t>jednorázově za povolení</t>
  </si>
  <si>
    <t>§ 5                       § 36</t>
  </si>
  <si>
    <t>Uznaná chovatelská sdružení  Změna zákona o správních poplatcích</t>
  </si>
  <si>
    <t>Rozhodnutí o uznání chovatelského sdružení</t>
  </si>
  <si>
    <t>§ 6                        § 36</t>
  </si>
  <si>
    <t>Chovatelské podniky prasat                              Změna zákona o správních poplatcích</t>
  </si>
  <si>
    <t>Rozhodnutí o uznání chovatelského podniku prasat</t>
  </si>
  <si>
    <t>242/2000</t>
  </si>
  <si>
    <t>§9</t>
  </si>
  <si>
    <t>Výjimky z pravidel ekologického hospodaření</t>
  </si>
  <si>
    <t>Rohodnutí o udělení nebo zamítnutí výjimky z pravidel ekologického hospodaření ve správním řízení</t>
  </si>
  <si>
    <t>1 rozhodnutí</t>
  </si>
  <si>
    <t>jednorázově za rozhodnutí</t>
  </si>
  <si>
    <t>500/2004 Sb.</t>
  </si>
  <si>
    <t>§ 79 odst.5</t>
  </si>
  <si>
    <t>ukládá povinnost úhrady nákladů řízení</t>
  </si>
  <si>
    <t>úhrada nákladů řízení</t>
  </si>
  <si>
    <t xml:space="preserve">položka 92 písm. a) </t>
  </si>
  <si>
    <t>Vydání povolení k pěstitelskému pálení lihu</t>
  </si>
  <si>
    <t>1000,- Kč</t>
  </si>
  <si>
    <t>jednorázově při podání žádosti o Povolení k provozování pěstitelské pálenice</t>
  </si>
  <si>
    <t>Položka 88</t>
  </si>
  <si>
    <t>Přijetí žádosti o udělení ochranných práv k nové odrůdě rostlin</t>
  </si>
  <si>
    <t xml:space="preserve">Přijetí žádosti o registraci osoby k uvádění rozmnožovacího materiálu do oběhu </t>
  </si>
  <si>
    <t xml:space="preserve">Přijetí žádosti o registraci odrůdy </t>
  </si>
  <si>
    <t xml:space="preserve">Přijetí žádosti o prodloužení registrace odrůdy </t>
  </si>
  <si>
    <t>Přijetí žádosti o zápis dalšího udržovatele odrůdy</t>
  </si>
  <si>
    <t>Položka 89</t>
  </si>
  <si>
    <t xml:space="preserve">Přijetí návrhu na udělení nucené licence 
     </t>
  </si>
  <si>
    <t>Položka 90</t>
  </si>
  <si>
    <t xml:space="preserve">Zápis změny v osobě žadatele o udělení ochranných práv k odrůdě </t>
  </si>
  <si>
    <t xml:space="preserve">Zápis smlouvy o převodu ochranných práv k chráněné odrůdě nebo o převodu podílu ochranných práv k chráněné odrůdě do rejstříku </t>
  </si>
  <si>
    <t xml:space="preserve">Zápis nucené licence, změny jména, příjmení, obchodního firmy, trvalého pobytu nebo sídla držitele šlechtitelských práv nebo poskytnutí licence do rejstříku </t>
  </si>
  <si>
    <t>Položka 91</t>
  </si>
  <si>
    <t>Přijetí návrhu na zrušení ochranných práv</t>
  </si>
  <si>
    <t>Položka 76</t>
  </si>
  <si>
    <t>Vydání ověřovací listiny o ověření chmele.</t>
  </si>
  <si>
    <t>Položka 93</t>
  </si>
  <si>
    <t>Vydání rozhodnutí o schválení provozu pro výrobu</t>
  </si>
  <si>
    <t>Vydání rozhodnutí o podmíněném schválení provozu pro výrobu nebo uvádění do oběhu</t>
  </si>
  <si>
    <t>Vydání rozhodnutí o schválení provozu pro uvádění do oběhu</t>
  </si>
  <si>
    <t>Vydání rozhodnutí o registraci provozu pro výrobu</t>
  </si>
  <si>
    <t xml:space="preserve">Vydání rozhodnutí o registraci provozu pro uvádění do oběhu </t>
  </si>
  <si>
    <t xml:space="preserve">Vydání rozhodnutí o registraci provozu dopravce nebo provozu na úrovni prvovýroby
     </t>
  </si>
  <si>
    <t xml:space="preserve"> Vydání rozhodnutí o provedení změny údajů v žádosti o schválení nebo registraci </t>
  </si>
  <si>
    <t>písm. h)</t>
  </si>
  <si>
    <t xml:space="preserve">Vydání rozhodnutí o povolení výroby nebo uvádění do oběhu produktu ke krmení </t>
  </si>
  <si>
    <t>písm. i)</t>
  </si>
  <si>
    <t xml:space="preserve">Vydání rozhodnutí o udělení oprávnění k provádění biologického zkoušení </t>
  </si>
  <si>
    <t>Položka 77</t>
  </si>
  <si>
    <t>Vydání rozhodnutí o udělení práva
na novou výsadbu nebo vydání rozhodnutí
o udělení práva na výsadbu z rezervy</t>
  </si>
  <si>
    <t>m2</t>
  </si>
  <si>
    <t>Položka 94</t>
  </si>
  <si>
    <t>Přijetí žádosti o registraci hnojiva, pomocné půdní látky, pomocného rostlinného přípravku nebo substrátu</t>
  </si>
  <si>
    <t>Přijetí žádosti o prodloužení platnosti rozhodnutí o registraci nebo o změnu rozhodnutí o registraci hnojiva, pomocné půdní látky, pomocného rostlinného  přípravku nebo substrátu</t>
  </si>
  <si>
    <t>Položka 80</t>
  </si>
  <si>
    <t>Vydání rostlinolékařského osvědčení na rostliny nebo rostlinné produkty určené pro vývoz</t>
  </si>
  <si>
    <t>350 (20 000)</t>
  </si>
  <si>
    <t>Přijetí žádosti o povolení dovozu nebo přemístění škodlivých organismů, rostlin, rostlinných produktů a jiných předmětů pro pokusné, vědecké a šlechtitelské účely</t>
  </si>
  <si>
    <t>20 povolení</t>
  </si>
  <si>
    <t>Přijetí žádosti o povolení přechovávání karanténního materiálu a jiné manipulace s ním</t>
  </si>
  <si>
    <t>10 povolení</t>
  </si>
  <si>
    <t>Položka 81</t>
  </si>
  <si>
    <t>vzájemné uznávání povolení nebo povolení přípravku na ochranu rostlin, obsahuje-li- pouze účinnou látku nebo účinné látky zařazené podle přímo použitelného předpisu Evropských společenství</t>
  </si>
  <si>
    <t>Vzájemné uznávání povolení nebo povolení přípravku na ochranu rostlin, obsahuje-li- účinnou látku nebo účinné látky nezařazené podle přímo použitelného předpisu Evropských společenství</t>
  </si>
  <si>
    <t>zápis dalšího prostředku na ochranu rostlin do úředního registru</t>
  </si>
  <si>
    <t>Položka 82</t>
  </si>
  <si>
    <t>Přijetí žádosti o prodloužení platnosti rozhodnutí o povolení přípravku na ochranu rostlin</t>
  </si>
  <si>
    <t>Přijetí žádosti o prodloužení platnosti rozhodnutí o povolení přípravku na ochranu rostlin zápisu dalšího prostředku na ochranu rostlin do úředního registru</t>
  </si>
  <si>
    <t>Položka 83</t>
  </si>
  <si>
    <t>Přijetí žádosti o rozšíření povolení přípravku na ochranu rostlin pro menšinová použití</t>
  </si>
  <si>
    <t>Přijetí žádosti o změnu v povolení přípravku na ochranu rostlin nebo v zápisu dalšího prostředku, nejde-li o úkony uvedené pod písmenem a)nebo převod povolení</t>
  </si>
  <si>
    <t>Položka 84</t>
  </si>
  <si>
    <t>Přijetí žádosti o zrušení povolení přípravku na ochranu rostlin</t>
  </si>
  <si>
    <t>Položka 85</t>
  </si>
  <si>
    <t>Přijetí žádosti o povolení k použití nepovoleného přípravku na ochranu rostlin pro účely výzkumu nebo vývoje</t>
  </si>
  <si>
    <t>Přijetí žádosti o povolení mimořádného uvedení na trh a použití nepovoleného přípravku na ochranu rostlin</t>
  </si>
  <si>
    <t>Položka 86</t>
  </si>
  <si>
    <t>Povolení k souběžnému obchodu- pro obchodní použití</t>
  </si>
  <si>
    <t>Povolení k souběžnému obchodu pro vlastní potřebu</t>
  </si>
  <si>
    <t>Přijetí žádosti vydání osvědčení o způsobilosti k provádění zkoušek pro účely povolení</t>
  </si>
  <si>
    <t>Příjetí žádosti o provedení zkoušky odborné způsobilosti pro nakládání s přípravky na ochranu rostlin</t>
  </si>
  <si>
    <t>634/2004 Sb.</t>
  </si>
  <si>
    <t>Předmětem poplatku je správní řízení</t>
  </si>
  <si>
    <t>úhrada úkonu ve správním řízení</t>
  </si>
  <si>
    <t>položka 1 bod 1.</t>
  </si>
  <si>
    <t>Přijetí žádosti nebo návrhu o povolení posečkání daně, zálohy na daň nebo cla anebo o povolení jejich zaplacení ve splátkách</t>
  </si>
  <si>
    <t>Povolení o posečkání daně</t>
  </si>
  <si>
    <t>rozhodnutí o posečkání daně</t>
  </si>
  <si>
    <t>položka 3 písm. a)</t>
  </si>
  <si>
    <t>vydání stejnospisu opius, kopie</t>
  </si>
  <si>
    <t>5-50/stránka</t>
  </si>
  <si>
    <t>položka 20</t>
  </si>
  <si>
    <t>Místní šetření nebo ohledání na místě</t>
  </si>
  <si>
    <t>Místní šetření na místě - za každou započatou hodinu spr. Orgánu</t>
  </si>
  <si>
    <t>hodina</t>
  </si>
  <si>
    <t>10 (17)</t>
  </si>
  <si>
    <t>zákon č. 321/2004 Sb., o vinařství a vinohradnictví</t>
  </si>
  <si>
    <t>§ 19 odst. 4 písm. d)</t>
  </si>
  <si>
    <t>Jakostní víno s přívlastkem lze uvést do oběhu, jestliže víno bylo vyrobeno z vinných hroznů, jejichž původ, cukernatost a hmotnost, popřípadě odrůda nebo směs odrůd anebo napadení</t>
  </si>
  <si>
    <t>Ověření odrůdy, původu, cukernatosti a hmotnosti vinných hroznů</t>
  </si>
  <si>
    <t>potvrzení</t>
  </si>
  <si>
    <t>545 (6890)</t>
  </si>
  <si>
    <t>§ 26 odst. 2</t>
  </si>
  <si>
    <t xml:space="preserve"> Žádost o zatřídění vína uvedeného v odstavci 1 musí před jeho uvedením do oběhu podat výrobce vždy na celou šarži, která je uvedena v žádosti.</t>
  </si>
  <si>
    <t>Vydání prvního rozhodutní o zatřídění vína</t>
  </si>
  <si>
    <t>každých započatých 10 000 litrů v šarži</t>
  </si>
  <si>
    <t>290 (6318)</t>
  </si>
  <si>
    <t>položka 77 písm.c)</t>
  </si>
  <si>
    <t>Vydání rozhodnutí o zatřídění jakostního vína, jak.vína s přívslatkem, jakostního šumivého vína atd.</t>
  </si>
  <si>
    <t>27 (59)</t>
  </si>
  <si>
    <t>položka 92 písm. f)  v návaznosti na § 22 zák. 452/2001 Sb.</t>
  </si>
  <si>
    <t>Vydaná osvědčení nebo dokladu o skutečnostech zjištěných činností inspekce</t>
  </si>
  <si>
    <t>Vydaní osvědčení nebo dokladu o skutečnostech zjištěných činností inspekce</t>
  </si>
  <si>
    <t>položka 92 písm. f)  v návaznosti na § 10 odst. 3 zák. 452/2001 Sb.</t>
  </si>
  <si>
    <t>zákon č. 146/2002 Sb., o SZPI</t>
  </si>
  <si>
    <t>§ 3 odst. 4 písm. b)</t>
  </si>
  <si>
    <t>bylo-li rozborem zjištěno, že změdělské výrobky a potraviny nenbo suroviny určené k jejich výrobě anebo tabák.výrobky nesplňují požadavky stanvoé zvlášními právními předpisy nebo mezinárodními smlouvami</t>
  </si>
  <si>
    <t>úhrada nákladů laboratorních rozborů</t>
  </si>
  <si>
    <t>neurčena/dle výše nákladů</t>
  </si>
  <si>
    <t>za rozbor</t>
  </si>
  <si>
    <t>§ 3 odst. 4 písm. c)</t>
  </si>
  <si>
    <t>Vydaná na základě provedených rozborů podle písmena b) posudky nebo osvědčení</t>
  </si>
  <si>
    <t>Správní poplatek za posudek/osvědčení na základě laboratních rozborů</t>
  </si>
  <si>
    <t>posudek/          osvědčení</t>
  </si>
  <si>
    <t>§ 3 odst. 4 písm. d)</t>
  </si>
  <si>
    <t>Vydáná osvědčení pro zápis označení původu a zeměpisných označení do rejstříku</t>
  </si>
  <si>
    <t>Vydání osvědčení pro zápis označení původu a zeměpisných označení do rejstříku</t>
  </si>
  <si>
    <t>4 (35)</t>
  </si>
  <si>
    <t>§ 3 odst. 4 písm. e)</t>
  </si>
  <si>
    <t>Vydáná osvědčení pro výrobky, potraviny nebo suroviny určené k jejich výrobě a tabákové výrobky, vč. čerstvého ovoce, čerstvé zeleniny</t>
  </si>
  <si>
    <t>Vydání osvědčení pro výrobky, potraviny nebo suroviny určené k jejich výrobě a tabákové výrobky, vč. čerstvého ovoce, čerstvé zeleniny</t>
  </si>
  <si>
    <t>33 (183)</t>
  </si>
  <si>
    <t>§ 3 odst. 4 písm. m)</t>
  </si>
  <si>
    <t>Vydáná osvědčení nebo dokladu o skutečnostech zjištěných činností inspekce</t>
  </si>
  <si>
    <t>Vydání osvědčení nebo dokladu o skutečnostech zjištěných činností inspekce</t>
  </si>
  <si>
    <t>11 (61)</t>
  </si>
  <si>
    <t xml:space="preserve">§ 4 odst. 3 </t>
  </si>
  <si>
    <t>Ozařování potravin a surovin ionizujícím zářením lze provádět pouze za předpokladu, že o postupu a způsobu ozařování bylo na základě žádosti provozovatele ozařovny rozhodnuto</t>
  </si>
  <si>
    <t>Vydání rozhodutí o schválení postupu a způsobu ozařování potravin a surovin ionizujícím zářením</t>
  </si>
  <si>
    <t>zákon 110/1997 Sb. o potravinách a tabákových výrobcích</t>
  </si>
  <si>
    <t>§16 odst. 7</t>
  </si>
  <si>
    <t>Zjistí-li orgán dozoru, že ve stanvoé lhůtě nedošlo k odstranění nedostatků zjištěných při běžné kontrole (čl. 28 nařízení EP a Rady EX č. 882/2004</t>
  </si>
  <si>
    <t>Úhrada nákladů dodatečné kontroly</t>
  </si>
  <si>
    <t>500/inspektor/ hodina</t>
  </si>
  <si>
    <t>§16 odst. 8</t>
  </si>
  <si>
    <t>Provozovatel potravinářského podniku je povinen uhradit náklady vynaložené na ověření souladu se specifikacemi podle přímo použitelných přdpisů ES-nařízení rady  č. 510/2006, prováděcí předpis vyhl. 227/2008</t>
  </si>
  <si>
    <t>Úhrada nákladů na ověření souladu se secifikacemi</t>
  </si>
  <si>
    <t>§16 odst. 10</t>
  </si>
  <si>
    <t>Provozovatel potravinářského podniku je povinen uhradit náklady vynaložené na ověření souladu se specifikacemi podle přímo použitelných přdpisů ES, v souvislosti s dovozem ze třetích zemí, vyhláška 541/2002 Sb.</t>
  </si>
  <si>
    <t>úhrada nákladů, které vznikly v souvislosti s dovozem potravin a surovin ze třetích zemí</t>
  </si>
  <si>
    <t>§ 5 odst. 9</t>
  </si>
  <si>
    <t>náklady na uskladnění hradí kontrolovaná osba, náklady nehradí, prokáže-li že zemědělské výrobky, potraviny anebo tabákové výrobky zvlášnímu právnímu předpisu odpovídají</t>
  </si>
  <si>
    <t>náklady na uskladnění hradí kontrolovaná osba, náklady nehradí, prokáže-li, že zemědělské výrobky, potraviny anebo tabákové výrobky zvlášnímu právnímu předpisu odpovídají</t>
  </si>
  <si>
    <t>dle skutečné výše nákladů</t>
  </si>
  <si>
    <t>§22  3d) uznání kvalifikace</t>
  </si>
  <si>
    <t>uchazeč k žádosti doloží doklad o zaplacení správního poplatku</t>
  </si>
  <si>
    <t>správní poplatek za uznání kvalifikace</t>
  </si>
  <si>
    <t>2000,- Kč</t>
  </si>
  <si>
    <t>za rozhodnutí</t>
  </si>
  <si>
    <t xml:space="preserve">§ 9 udělení autorizace Bod (3)
</t>
  </si>
  <si>
    <t>udělení autorizace podléhá správnímu poplatku podle zvláštního zákona: Zákon č. 634/2004 Sb., o správních poplatcích, ve znění pozdějších předpisů</t>
  </si>
  <si>
    <t>správní poplatek za vydání autorizace k provádění zkoušek profesních kvalifikací</t>
  </si>
  <si>
    <t>1500Kč/za každou profesní kvalifikaci</t>
  </si>
  <si>
    <t>za  rozhodnutí</t>
  </si>
  <si>
    <t>Sloupec "Počet poplatníků" - 350 (20 000) = 350 poplatníků; 20 000 žádostí</t>
  </si>
  <si>
    <t>Ing. Jiří Pangrác</t>
  </si>
  <si>
    <t>jiri.pangrac@mze.cz</t>
  </si>
  <si>
    <r>
      <t xml:space="preserve">úhrada podle požadovaného typu inspekce navýšená o 20% </t>
    </r>
    <r>
      <rPr>
        <sz val="12"/>
        <rFont val="Calibri"/>
        <family val="2"/>
        <charset val="238"/>
        <scheme val="minor"/>
      </rPr>
      <t>+ náhrada cestovních a pobytových výdajů</t>
    </r>
  </si>
  <si>
    <t>Poplatek pro P/PO</t>
  </si>
  <si>
    <r>
      <rPr>
        <b/>
        <sz val="18"/>
        <color rgb="FF0070C0"/>
        <rFont val="Calibri"/>
        <family val="2"/>
        <charset val="238"/>
      </rPr>
      <t xml:space="preserve">Ministerstvo dopravy -  Poplatky stanovené právními předpisy v gesci MD pro podnikatelské subjekty za rok 2012   </t>
    </r>
    <r>
      <rPr>
        <b/>
        <sz val="18"/>
        <rFont val="Calibri"/>
        <family val="2"/>
        <charset val="238"/>
      </rPr>
      <t xml:space="preserve">                                         </t>
    </r>
  </si>
  <si>
    <r>
      <t xml:space="preserve">Hodnota poplatku             </t>
    </r>
    <r>
      <rPr>
        <b/>
        <sz val="12"/>
        <rFont val="Calibri"/>
        <family val="2"/>
        <charset val="238"/>
      </rPr>
      <t>(v Kč na měrnou jednotku)</t>
    </r>
  </si>
  <si>
    <r>
      <t xml:space="preserve">Měrná jednotka       </t>
    </r>
    <r>
      <rPr>
        <b/>
        <sz val="12"/>
        <rFont val="Calibri"/>
        <family val="2"/>
        <charset val="238"/>
      </rPr>
      <t>(např. 1t škodliviny,                   1 povolení,                  1 úkon)</t>
    </r>
  </si>
  <si>
    <t>Příjem veřejných rozpočtů a dalších organizací                            (mil. Kč)</t>
  </si>
  <si>
    <r>
      <t xml:space="preserve">Počet poplatníků </t>
    </r>
    <r>
      <rPr>
        <b/>
        <sz val="12"/>
        <rFont val="Calibri"/>
        <family val="2"/>
        <charset val="238"/>
      </rPr>
      <t>(odhad)</t>
    </r>
  </si>
  <si>
    <r>
      <t xml:space="preserve">Četnost placení poplatků       </t>
    </r>
    <r>
      <rPr>
        <b/>
        <sz val="12"/>
        <rFont val="Calibri"/>
        <family val="2"/>
        <charset val="238"/>
      </rPr>
      <t>(např. za úkon, pololetně)</t>
    </r>
  </si>
  <si>
    <t>Poplatky za činnosti organizací státního odborného dozoru při provádění dozoru nad bezpečností vyhrazených technických zařízení podle zákona č. 174/1968 Sb., o státním odborném dozoru nad bezpečností práce, ve znění zákona č. 124/2000 Sb., (dále jen "zákon")</t>
  </si>
  <si>
    <t xml:space="preserve">Poplatky za činnosti organizací státního odborného dozoru při provádění dozoru nad bezpečností vyhrazených technických zařízení podle zákona č. 174/1968 Sb., o státním odborném dozoru nad bezpečností práce, ve znění zákona č. 124/2000 Sb., (dále jen "zákon") </t>
  </si>
  <si>
    <r>
      <t xml:space="preserve">1. Za vydání odborného a závazného stanoviska o tom, zda jsou při projektování, konstrukci, výrobě, montáži, provozu, obsluze, opravách, údržbě a revizi vyhrazených technických zařízení splněny požadavky bezpečnosti technických zařízení podle § 6a odst. 1 písm. a) zákona, </t>
    </r>
    <r>
      <rPr>
        <b/>
        <sz val="12"/>
        <color theme="1"/>
        <rFont val="Arial"/>
        <family val="2"/>
        <charset val="238"/>
      </rPr>
      <t xml:space="preserve">2 000 Kč </t>
    </r>
    <r>
      <rPr>
        <sz val="12"/>
        <color theme="1"/>
        <rFont val="Arial"/>
        <family val="2"/>
        <charset val="238"/>
      </rPr>
      <t xml:space="preserve">a za každou započatou hodinu při zpracování tohoto stanoviska </t>
    </r>
    <r>
      <rPr>
        <b/>
        <sz val="12"/>
        <color theme="1"/>
        <rFont val="Arial"/>
        <family val="2"/>
        <charset val="238"/>
      </rPr>
      <t>1 250 Kč</t>
    </r>
    <r>
      <rPr>
        <sz val="12"/>
        <color theme="1"/>
        <rFont val="Arial"/>
        <family val="2"/>
        <charset val="238"/>
      </rPr>
      <t xml:space="preserve">. </t>
    </r>
  </si>
  <si>
    <r>
      <t xml:space="preserve">2. Ve stanovených případech za provedení prohlídek, řízení a vyhodnocení zkoušek, kterými se osvědčuje, zda vyhrazená technická zařízení a materiály použité k jejich zhotovení splňují požadavky předpisů k zajištění bezpečnosti technických zařízení, a ve stanovených případech za potvrzení úspěšných výsledků zkoušek podle § 6a odst. 1 písm. b) zákona za každou započatou hodinu </t>
    </r>
    <r>
      <rPr>
        <b/>
        <sz val="12"/>
        <color theme="1"/>
        <rFont val="Arial"/>
        <family val="2"/>
        <charset val="238"/>
      </rPr>
      <t>1 250</t>
    </r>
    <r>
      <rPr>
        <sz val="12"/>
        <color theme="1"/>
        <rFont val="Arial"/>
        <family val="2"/>
        <charset val="238"/>
      </rPr>
      <t xml:space="preserve"> Kč. </t>
    </r>
  </si>
  <si>
    <r>
      <t xml:space="preserve">3. Ve stanovených případech za prověření odborné způsobilosti organizací a podnikajících fyzických osob k výrobě, montáži, opravám, revizím a zkouškám vyhrazených technických zařízení a k plnění nádob plyny podle § 6a odst. 1 písm. c) zákona za každou započatou hodinu </t>
    </r>
    <r>
      <rPr>
        <b/>
        <sz val="12"/>
        <color theme="1"/>
        <rFont val="Arial"/>
        <family val="2"/>
        <charset val="238"/>
      </rPr>
      <t>1 250</t>
    </r>
    <r>
      <rPr>
        <sz val="12"/>
        <color theme="1"/>
        <rFont val="Arial"/>
        <family val="2"/>
        <charset val="238"/>
      </rPr>
      <t xml:space="preserve"> Kč. </t>
    </r>
  </si>
  <si>
    <r>
      <t xml:space="preserve">4. Za vydání oprávnění o odborné způsobilosti organizací a podnikajících fyzických osob k výrobě, montáži, opravám, revizím a zkouškám vyhrazených technických zařízení a k plnění nádob plyny podle § 6a odst. 1 písm. c) zákona </t>
    </r>
    <r>
      <rPr>
        <b/>
        <sz val="12"/>
        <color theme="1"/>
        <rFont val="Arial"/>
        <family val="2"/>
        <charset val="238"/>
      </rPr>
      <t>3 000</t>
    </r>
    <r>
      <rPr>
        <sz val="12"/>
        <color theme="1"/>
        <rFont val="Arial"/>
        <family val="2"/>
        <charset val="238"/>
      </rPr>
      <t xml:space="preserve"> Kč. </t>
    </r>
  </si>
  <si>
    <r>
      <t>5. Za změnu oprávnění o odborné způsobilosti organizací a podnikajících fyzických osob k výrobě, montáži, opravám, revizím a zkouškám vyhrazených technických zařízení a k plnění nádob plyny za účelem rozšíření rozsahu oprávnění podle § 6a odst. 1 písm. c) zákona </t>
    </r>
    <r>
      <rPr>
        <b/>
        <sz val="12"/>
        <color theme="1"/>
        <rFont val="Arial"/>
        <family val="2"/>
        <charset val="238"/>
      </rPr>
      <t>650</t>
    </r>
    <r>
      <rPr>
        <sz val="12"/>
        <color theme="1"/>
        <rFont val="Arial"/>
        <family val="2"/>
        <charset val="238"/>
      </rPr>
      <t xml:space="preserve"> Kč. </t>
    </r>
  </si>
  <si>
    <r>
      <t>6. Za změnu údajů v oprávnění o odborné způsobilosti organizací a podnikajících fyzických osob k výrobě, montáži, opravám, revizím a zkouškám vyhrazených technických zařízení a k plnění nádob plyny podle § 6a odst. 1 písm. c) zákona </t>
    </r>
    <r>
      <rPr>
        <b/>
        <sz val="12"/>
        <color theme="1"/>
        <rFont val="Arial"/>
        <family val="2"/>
        <charset val="238"/>
      </rPr>
      <t>130</t>
    </r>
    <r>
      <rPr>
        <sz val="12"/>
        <color theme="1"/>
        <rFont val="Arial"/>
        <family val="2"/>
        <charset val="238"/>
      </rPr>
      <t xml:space="preserve"> Kč. </t>
    </r>
  </si>
  <si>
    <r>
      <t xml:space="preserve">7. Za prověření odborné způsobilosti fyzických osob ke zkouškám, revizím, opravám a montážím pro jeden druh, třídu nebo skupinu vyhrazeného technického zařízení podle § 6a odst. 1 písm. d)zákona </t>
    </r>
    <r>
      <rPr>
        <b/>
        <sz val="12"/>
        <color theme="1"/>
        <rFont val="Arial"/>
        <family val="2"/>
        <charset val="238"/>
      </rPr>
      <t>3 400</t>
    </r>
    <r>
      <rPr>
        <sz val="12"/>
        <color theme="1"/>
        <rFont val="Arial"/>
        <family val="2"/>
        <charset val="238"/>
      </rPr>
      <t xml:space="preserve"> Kč. </t>
    </r>
  </si>
  <si>
    <r>
      <t xml:space="preserve">8. Za prověření odborné způsobilosti fyzických osob ke zkouškám, revizím, opravám a montážím pro jeden druh, třídu nebo skupinu vyhrazeného technického zařízení podle § 6a odst. 1 písm. d)zákona po uplynutí pěti let platnosti ode dne vydání osvědčení </t>
    </r>
    <r>
      <rPr>
        <b/>
        <sz val="12"/>
        <color theme="1"/>
        <rFont val="Arial"/>
        <family val="2"/>
        <charset val="238"/>
      </rPr>
      <t>1 600</t>
    </r>
    <r>
      <rPr>
        <sz val="12"/>
        <color theme="1"/>
        <rFont val="Arial"/>
        <family val="2"/>
        <charset val="238"/>
      </rPr>
      <t xml:space="preserve"> Kč. </t>
    </r>
  </si>
  <si>
    <t xml:space="preserve">9. Za prověření odborné způsobilosti fyzických osob ke zkouškám, revizím, opravám a montážím vyhrazených technických zařízení pro druhý a každý jeden další druh, třídu nebo skupinu vyhrazených technických zařízení </t>
  </si>
  <si>
    <r>
      <t>a) za účelem rozšíření rozsahu osvědčení podle § 6a odst. 1 písm. d) zákona </t>
    </r>
    <r>
      <rPr>
        <b/>
        <sz val="12"/>
        <color theme="1"/>
        <rFont val="Arial"/>
        <family val="2"/>
        <charset val="238"/>
      </rPr>
      <t xml:space="preserve">750 </t>
    </r>
    <r>
      <rPr>
        <sz val="12"/>
        <color theme="1"/>
        <rFont val="Arial"/>
        <family val="2"/>
        <charset val="238"/>
      </rPr>
      <t xml:space="preserve">Kč,  </t>
    </r>
  </si>
  <si>
    <r>
      <t xml:space="preserve">b) po uplynutí pěti let platnosti ode dne vydání osvědčení podle § 6a odst. 1 písm. d) zákona  </t>
    </r>
    <r>
      <rPr>
        <b/>
        <sz val="12"/>
        <color theme="1"/>
        <rFont val="Arial"/>
        <family val="2"/>
        <charset val="238"/>
      </rPr>
      <t xml:space="preserve">750 </t>
    </r>
    <r>
      <rPr>
        <sz val="12"/>
        <color theme="1"/>
        <rFont val="Arial"/>
        <family val="2"/>
        <charset val="238"/>
      </rPr>
      <t xml:space="preserve">Kč.  </t>
    </r>
  </si>
  <si>
    <r>
      <t>10. Za vydání osvědčení o odborné způsobilosti fyzických osob ke zkouškám, revizím, opravám a montážím vyhrazených technických zařízení podle § 6a odst. 1 písm. d) zákona  </t>
    </r>
    <r>
      <rPr>
        <b/>
        <sz val="12"/>
        <color theme="1"/>
        <rFont val="Arial"/>
        <family val="2"/>
        <charset val="238"/>
      </rPr>
      <t>200</t>
    </r>
    <r>
      <rPr>
        <sz val="12"/>
        <color theme="1"/>
        <rFont val="Arial"/>
        <family val="2"/>
        <charset val="238"/>
      </rPr>
      <t xml:space="preserve"> Kč. </t>
    </r>
  </si>
  <si>
    <r>
      <t>11. Za změnu údajů v osvědčení o odborné způsobilosti fyzických osob ke zkouškám, revizím, opravám, montážím nebo obsluze vyhrazených technických zařízení podle § 6a odst. 1 písm. d) zákona </t>
    </r>
    <r>
      <rPr>
        <b/>
        <sz val="12"/>
        <color theme="1"/>
        <rFont val="Arial"/>
        <family val="2"/>
        <charset val="238"/>
      </rPr>
      <t>100</t>
    </r>
    <r>
      <rPr>
        <sz val="12"/>
        <color theme="1"/>
        <rFont val="Arial"/>
        <family val="2"/>
        <charset val="238"/>
      </rPr>
      <t xml:space="preserve"> Kč. </t>
    </r>
  </si>
  <si>
    <r>
      <t xml:space="preserve">12. Za prověření odborné způsobilosti fyzických osob k obsluze vyhrazených tlakových zařízení - kotlů (dále jen "kotle") a vydání osvědčení podle § 6a odst. 1 písm. d) zákona za základní zkoušku včetně příslušné zkoušky doplňkové pro </t>
    </r>
    <r>
      <rPr>
        <strike/>
        <sz val="12"/>
        <color theme="1"/>
        <rFont val="Arial"/>
        <family val="2"/>
        <charset val="238"/>
      </rPr>
      <t xml:space="preserve"> </t>
    </r>
  </si>
  <si>
    <r>
      <t xml:space="preserve">a) 1. třídu kotlů </t>
    </r>
    <r>
      <rPr>
        <b/>
        <sz val="12"/>
        <color theme="1"/>
        <rFont val="Arial"/>
        <family val="2"/>
        <charset val="238"/>
      </rPr>
      <t>4 550 Kč</t>
    </r>
    <r>
      <rPr>
        <sz val="12"/>
        <color theme="1"/>
        <rFont val="Arial"/>
        <family val="2"/>
        <charset val="238"/>
      </rPr>
      <t>,</t>
    </r>
    <r>
      <rPr>
        <strike/>
        <sz val="12"/>
        <color theme="1"/>
        <rFont val="Arial"/>
        <family val="2"/>
        <charset val="238"/>
      </rPr>
      <t xml:space="preserve">  </t>
    </r>
  </si>
  <si>
    <r>
      <t xml:space="preserve">b) 2. třídu kotlů </t>
    </r>
    <r>
      <rPr>
        <b/>
        <sz val="12"/>
        <color theme="1"/>
        <rFont val="Arial"/>
        <family val="2"/>
        <charset val="238"/>
      </rPr>
      <t>3 900 Kč</t>
    </r>
    <r>
      <rPr>
        <sz val="12"/>
        <color theme="1"/>
        <rFont val="Arial"/>
        <family val="2"/>
        <charset val="238"/>
      </rPr>
      <t>,</t>
    </r>
    <r>
      <rPr>
        <strike/>
        <sz val="12"/>
        <color theme="1"/>
        <rFont val="Arial"/>
        <family val="2"/>
        <charset val="238"/>
      </rPr>
      <t xml:space="preserve"> </t>
    </r>
  </si>
  <si>
    <r>
      <t xml:space="preserve">c) 3. třídu kotlů </t>
    </r>
    <r>
      <rPr>
        <b/>
        <sz val="12"/>
        <color theme="1"/>
        <rFont val="Arial"/>
        <family val="2"/>
        <charset val="238"/>
      </rPr>
      <t>2 750 Kč</t>
    </r>
    <r>
      <rPr>
        <sz val="12"/>
        <color theme="1"/>
        <rFont val="Arial"/>
        <family val="2"/>
        <charset val="238"/>
      </rPr>
      <t>,</t>
    </r>
    <r>
      <rPr>
        <strike/>
        <sz val="12"/>
        <color theme="1"/>
        <rFont val="Arial"/>
        <family val="2"/>
        <charset val="238"/>
      </rPr>
      <t xml:space="preserve"> </t>
    </r>
  </si>
  <si>
    <r>
      <t xml:space="preserve">d) 4. třídu kotlů </t>
    </r>
    <r>
      <rPr>
        <b/>
        <sz val="12"/>
        <color theme="1"/>
        <rFont val="Arial"/>
        <family val="2"/>
        <charset val="238"/>
      </rPr>
      <t>2 000 Kč</t>
    </r>
    <r>
      <rPr>
        <sz val="12"/>
        <color theme="1"/>
        <rFont val="Arial"/>
        <family val="2"/>
        <charset val="238"/>
      </rPr>
      <t>,</t>
    </r>
    <r>
      <rPr>
        <strike/>
        <sz val="12"/>
        <color theme="1"/>
        <rFont val="Arial"/>
        <family val="2"/>
        <charset val="238"/>
      </rPr>
      <t xml:space="preserve">  </t>
    </r>
  </si>
  <si>
    <t xml:space="preserve">e) za doplňkovou zkoušku pro jinou třídu kotlů ve výši rozdílu poplatků jednotlivých tříd kotlů podle písmen a) až d), </t>
  </si>
  <si>
    <r>
      <t xml:space="preserve">f) za doplňkovou zkoušku na jiné palivo než uvedené v osvědčení </t>
    </r>
    <r>
      <rPr>
        <b/>
        <sz val="12"/>
        <color theme="1"/>
        <rFont val="Arial"/>
        <family val="2"/>
        <charset val="238"/>
      </rPr>
      <t>700 Kč</t>
    </r>
    <r>
      <rPr>
        <sz val="12"/>
        <color theme="1"/>
        <rFont val="Arial"/>
        <family val="2"/>
        <charset val="238"/>
      </rPr>
      <t>.</t>
    </r>
    <r>
      <rPr>
        <strike/>
        <sz val="12"/>
        <color theme="1"/>
        <rFont val="Arial"/>
        <family val="2"/>
        <charset val="238"/>
      </rPr>
      <t xml:space="preserve"> </t>
    </r>
  </si>
  <si>
    <r>
      <t xml:space="preserve">13. Za prověření odborné způsobilosti fyzických osob k obsluze kotlů a vydání osvědčení podle § 6a odst. 1 písm. d) zákona po uplynutí pěti let platnosti ode dne vydání osvědčení za základní zkoušku včetně příslušné zkoušky doplňkové pro </t>
    </r>
    <r>
      <rPr>
        <strike/>
        <sz val="12"/>
        <color theme="1"/>
        <rFont val="Arial"/>
        <family val="2"/>
        <charset val="238"/>
      </rPr>
      <t xml:space="preserve"> </t>
    </r>
  </si>
  <si>
    <r>
      <t xml:space="preserve">a) 1. třídu kotlů </t>
    </r>
    <r>
      <rPr>
        <b/>
        <sz val="12"/>
        <color theme="1"/>
        <rFont val="Arial"/>
        <family val="2"/>
        <charset val="238"/>
      </rPr>
      <t>1 800 Kč</t>
    </r>
    <r>
      <rPr>
        <sz val="12"/>
        <color theme="1"/>
        <rFont val="Arial"/>
        <family val="2"/>
        <charset val="238"/>
      </rPr>
      <t xml:space="preserve">, </t>
    </r>
  </si>
  <si>
    <r>
      <t xml:space="preserve">b) 2. třídu kotlů </t>
    </r>
    <r>
      <rPr>
        <b/>
        <sz val="12"/>
        <color theme="1"/>
        <rFont val="Arial"/>
        <family val="2"/>
        <charset val="238"/>
      </rPr>
      <t>1 500 Kč</t>
    </r>
    <r>
      <rPr>
        <sz val="12"/>
        <color theme="1"/>
        <rFont val="Arial"/>
        <family val="2"/>
        <charset val="238"/>
      </rPr>
      <t>,</t>
    </r>
    <r>
      <rPr>
        <strike/>
        <sz val="12"/>
        <color theme="1"/>
        <rFont val="Arial"/>
        <family val="2"/>
        <charset val="238"/>
      </rPr>
      <t xml:space="preserve"> </t>
    </r>
  </si>
  <si>
    <r>
      <t xml:space="preserve">c) 3. třídu kotlů </t>
    </r>
    <r>
      <rPr>
        <b/>
        <sz val="12"/>
        <color theme="1"/>
        <rFont val="Arial"/>
        <family val="2"/>
        <charset val="238"/>
      </rPr>
      <t>1 100 Kč</t>
    </r>
    <r>
      <rPr>
        <sz val="12"/>
        <color theme="1"/>
        <rFont val="Arial"/>
        <family val="2"/>
        <charset val="238"/>
      </rPr>
      <t>,</t>
    </r>
    <r>
      <rPr>
        <strike/>
        <sz val="12"/>
        <color theme="1"/>
        <rFont val="Arial"/>
        <family val="2"/>
        <charset val="238"/>
      </rPr>
      <t xml:space="preserve"> </t>
    </r>
  </si>
  <si>
    <r>
      <t xml:space="preserve">d) 4. třídu kotlů </t>
    </r>
    <r>
      <rPr>
        <b/>
        <sz val="12"/>
        <color theme="1"/>
        <rFont val="Arial"/>
        <family val="2"/>
        <charset val="238"/>
      </rPr>
      <t>850 Kč</t>
    </r>
    <r>
      <rPr>
        <sz val="12"/>
        <color theme="1"/>
        <rFont val="Arial"/>
        <family val="2"/>
        <charset val="238"/>
      </rPr>
      <t>.</t>
    </r>
    <r>
      <rPr>
        <strike/>
        <sz val="12"/>
        <color theme="1"/>
        <rFont val="Arial"/>
        <family val="2"/>
        <charset val="238"/>
      </rPr>
      <t xml:space="preserve"> </t>
    </r>
  </si>
  <si>
    <r>
      <t>14. Za vydání každé stránky opisu stanoviska, osvědčení nebo oprávnění podle § 6a odst. 1 písm. a) až d) zákona </t>
    </r>
    <r>
      <rPr>
        <b/>
        <sz val="12"/>
        <color theme="1"/>
        <rFont val="Arial"/>
        <family val="2"/>
        <charset val="238"/>
      </rPr>
      <t>100</t>
    </r>
    <r>
      <rPr>
        <sz val="12"/>
        <color theme="1"/>
        <rFont val="Arial"/>
        <family val="2"/>
        <charset val="238"/>
      </rPr>
      <t xml:space="preserve"> Kč.</t>
    </r>
  </si>
  <si>
    <t>Úřad pro civilní letectví</t>
  </si>
  <si>
    <t>Vyhl. MD č. 108/1997 Sb.</t>
  </si>
  <si>
    <t>Příloha 2</t>
  </si>
  <si>
    <t>2.1/2.2</t>
  </si>
  <si>
    <t>Letadlová kniha / Palubní deník</t>
  </si>
  <si>
    <t>KS</t>
  </si>
  <si>
    <t>dle potřeby</t>
  </si>
  <si>
    <t>Deník kluzáku / Balonu</t>
  </si>
  <si>
    <t>Zápisy a změny zástavního práva</t>
  </si>
  <si>
    <t>ŘSD ČR</t>
  </si>
  <si>
    <t>13/1997 Sb.</t>
  </si>
  <si>
    <t>úhrada mýtného</t>
  </si>
  <si>
    <t>Mýtné</t>
  </si>
  <si>
    <t>p/PO</t>
  </si>
  <si>
    <t>4,37 - průměrná cena  1 km zpoplatněné komunikace D+R v prac. Den</t>
  </si>
  <si>
    <t>8680/rok - mýtné za rok 2012</t>
  </si>
  <si>
    <t>360 000 - celkový počet aktivních OBU (zaokrouhleno)</t>
  </si>
  <si>
    <t>při každé jízdě</t>
  </si>
  <si>
    <t>SŽDC</t>
  </si>
  <si>
    <t>Zákon č. 360/1992 Sb.</t>
  </si>
  <si>
    <t>Členský poplatek ČKAIT</t>
  </si>
  <si>
    <t>rok</t>
  </si>
  <si>
    <t>Zákon č. 301/1992 Sb.</t>
  </si>
  <si>
    <t>Členský poplatek HK</t>
  </si>
  <si>
    <t>Zákon č. 13/1997 Sb.</t>
  </si>
  <si>
    <t xml:space="preserve">20 a násl. </t>
  </si>
  <si>
    <t>Dálniční poplatky (známky a mýtné)</t>
  </si>
  <si>
    <t>více sazeb (časové, výkonové)</t>
  </si>
  <si>
    <t>den/měsíc/rok či km</t>
  </si>
  <si>
    <t>Cenové rozhodnutí ERÚ č. 5/2011</t>
  </si>
  <si>
    <t>odst. (5.2.)c),d)</t>
  </si>
  <si>
    <t>Poplatek za činnost OTE a ERÚ</t>
  </si>
  <si>
    <t>MWh</t>
  </si>
  <si>
    <t>odst. (4.1.)</t>
  </si>
  <si>
    <t>Příspěvek na podporu výroby elektřiny z OZE, KVET a DZE</t>
  </si>
  <si>
    <t xml:space="preserve"> zákon č.18/2004 Sb.</t>
  </si>
  <si>
    <t>za úkon *</t>
  </si>
  <si>
    <t>* Poplatek je vybírán za vydání autorizace k provádění zkoušek profesních kvalifikací. Jeho výše 1500Kč není neúnosně vysoká pro žadatele a je daná zákonem č. 179/2006 Sb.</t>
  </si>
  <si>
    <t>Komentář, vysvětlivky:</t>
  </si>
  <si>
    <r>
      <t xml:space="preserve">Ministerstvo vnitra se po interní diskusi rozhodlo zařadit do přehledu pouze ty poplatky obsažené v právních předpisech v jeho gesci, které se </t>
    </r>
    <r>
      <rPr>
        <u/>
        <sz val="11"/>
        <color theme="1"/>
        <rFont val="Calibri"/>
        <family val="2"/>
        <charset val="238"/>
        <scheme val="minor"/>
      </rPr>
      <t>primárně a bezprostředně dotýkají podnikatelské činnosti</t>
    </r>
    <r>
      <rPr>
        <sz val="11"/>
        <color theme="1"/>
        <rFont val="Calibri"/>
        <family val="2"/>
        <charset val="238"/>
        <scheme val="minor"/>
      </rPr>
      <t>. Při zpracovávání přehledu vycházelo z rozdělení cílových skupin podle Portálu veřejné správy (občan – podnikatel – cizinec), v tabulkách tudíž nejsou zachyceny ty poplatky, které s podnikatelským statusem vůbec nesouvisejí (např. poplatek za uzavření manželství, za změnu jména či příjmení), ani ty, které s podnikáním souvisejí jen sekundárně nebo okrajově. Jedná se o ty typy poplatků, které daný podnikatel hradí primárně jako občan (např. vydání osobního nebo cestovního dokladu, nahlížení do matričních dokumentů a listin, vystavování duplikátů dokladů) nebo jako cizinec (udělení státního občanství, udělení povolení k trvalému pobytu nebo jeho prodloužení, přijetí žádosti o udělení víza).</t>
    </r>
  </si>
  <si>
    <r>
      <t>1)</t>
    </r>
    <r>
      <rPr>
        <sz val="7"/>
        <color theme="1"/>
        <rFont val="Times New Roman"/>
        <family val="1"/>
        <charset val="238"/>
      </rPr>
      <t xml:space="preserve">      </t>
    </r>
    <r>
      <rPr>
        <sz val="11"/>
        <color theme="1"/>
        <rFont val="Calibri"/>
        <family val="2"/>
        <charset val="238"/>
        <scheme val="minor"/>
      </rPr>
      <t>V tabulce nejsou uvedeny místní poplatky dle zákona č. 565/1990 Sb., ve znění pozdějších předpisů, o místních poplatcích, které mohou být využívány obcemi. Přestože agenda koordinace územní veřejné správy spadá do věcné působnosti MV, uvedený zákon je v gesci MF, které jej dle telefonické konzultace do přehledu promítne.</t>
    </r>
  </si>
  <si>
    <r>
      <t>2)</t>
    </r>
    <r>
      <rPr>
        <sz val="7"/>
        <color theme="1"/>
        <rFont val="Times New Roman"/>
        <family val="1"/>
        <charset val="238"/>
      </rPr>
      <t xml:space="preserve">      </t>
    </r>
    <r>
      <rPr>
        <sz val="11"/>
        <color theme="1"/>
        <rFont val="Calibri"/>
        <family val="2"/>
        <charset val="238"/>
        <scheme val="minor"/>
      </rPr>
      <t>V ustanoveních jednotlivých specializovaných právních předpisů (sloupec B tabulky) není explicitně uvedeno, že určitý úkon podléhá placení poplatků, jak je to u některých položek citováno ve vzorové tabulce MPSV. Zpoplatnění daných úkonů vyplývá přímo z přílohy zákona o správních poplatcích.</t>
    </r>
  </si>
  <si>
    <r>
      <t>3)</t>
    </r>
    <r>
      <rPr>
        <sz val="7"/>
        <color theme="1"/>
        <rFont val="Times New Roman"/>
        <family val="1"/>
        <charset val="238"/>
      </rPr>
      <t xml:space="preserve">      </t>
    </r>
    <r>
      <rPr>
        <sz val="11"/>
        <color theme="1"/>
        <rFont val="Calibri"/>
        <family val="2"/>
        <charset val="238"/>
        <scheme val="minor"/>
      </rPr>
      <t>U některých položek uvedených v tabulce jde o tzv. sdílené poplatky, tj. takové, které platí bez rozlišení podnikatelské i nepodnikatelské subjekty (provozování střelnice, vydání zbrojního průkazu). U těchto poplatků není možné rozklíčovat podíl poplatníků – podnikatelů.</t>
    </r>
  </si>
  <si>
    <t>Doplňující informace k tabulce (položky označené *):</t>
  </si>
  <si>
    <r>
      <t>-</t>
    </r>
    <r>
      <rPr>
        <sz val="7"/>
        <color theme="1"/>
        <rFont val="Times New Roman"/>
        <family val="1"/>
        <charset val="238"/>
      </rPr>
      <t xml:space="preserve">          </t>
    </r>
    <r>
      <rPr>
        <sz val="11"/>
        <color theme="1"/>
        <rFont val="Calibri"/>
        <family val="2"/>
        <charset val="238"/>
        <scheme val="minor"/>
      </rPr>
      <t>*a) Celkový počet střelnic v ČR je přibližně 1.200, počítaje v to i střelnice nekomerční (sportovní) a neveřejné (soukromé). S ohledem na skutečnost, že není veřejně vedena oddělená evidence jednotlivých typů střelnic, nelze ze statistik určit, kolik z nich je využíváno k podnikatelským účelům. Roční počet nově udělených povolení k provozování střelnic se pohybuje v ČR v řádu jednotek, výjimečně dosahuje řádu desítek.</t>
    </r>
  </si>
  <si>
    <r>
      <t>-</t>
    </r>
    <r>
      <rPr>
        <sz val="7"/>
        <color theme="1"/>
        <rFont val="Times New Roman"/>
        <family val="1"/>
        <charset val="238"/>
      </rPr>
      <t xml:space="preserve">          </t>
    </r>
    <r>
      <rPr>
        <sz val="11"/>
        <color theme="1"/>
        <rFont val="Calibri"/>
        <family val="2"/>
        <charset val="238"/>
        <scheme val="minor"/>
      </rPr>
      <t>*b) Doposud (2001 – 2013) byla vyslovena shoda u 18 nástrojů elektronického podpisu (v r. 2012 = 0).</t>
    </r>
  </si>
  <si>
    <r>
      <t>-</t>
    </r>
    <r>
      <rPr>
        <sz val="7"/>
        <color theme="1"/>
        <rFont val="Times New Roman"/>
        <family val="1"/>
        <charset val="238"/>
      </rPr>
      <t xml:space="preserve">          </t>
    </r>
    <r>
      <rPr>
        <sz val="11"/>
        <color theme="1"/>
        <rFont val="Calibri"/>
        <family val="2"/>
        <charset val="238"/>
        <scheme val="minor"/>
      </rPr>
      <t>*c) Akreditace k působení jako akreditovaný poskytovatel certifikačních služeb dle příslušného zákona byla doposud (2001 - 2013) udělena třem společnostem, v r. 2012 žádné.</t>
    </r>
  </si>
  <si>
    <r>
      <t>-</t>
    </r>
    <r>
      <rPr>
        <sz val="7"/>
        <color theme="1"/>
        <rFont val="Times New Roman"/>
        <family val="1"/>
        <charset val="238"/>
      </rPr>
      <t xml:space="preserve">          </t>
    </r>
    <r>
      <rPr>
        <sz val="11"/>
        <color theme="1"/>
        <rFont val="Calibri"/>
        <family val="2"/>
        <charset val="238"/>
        <scheme val="minor"/>
      </rPr>
      <t>*d) K 1. 1. 2014 existuje v ČR jedna společnost pověřená k provádění akreditace a 4 střediska pověřená k provádění atestace dle příslušného zákona (v r. 2012 nebylo vydáno žádné pověření).</t>
    </r>
  </si>
  <si>
    <t>Jednorázově *</t>
  </si>
  <si>
    <t>* Poznámka: ustanovení je ve fázi novelizace ve spolupráci s MF, neboť není v praxi naplněno z důvodu nepřijetí prováděcího předpisu. Proto také nění hodnota poplatku stanovena.</t>
  </si>
  <si>
    <r>
      <t xml:space="preserve">za úkon </t>
    </r>
    <r>
      <rPr>
        <vertAlign val="superscript"/>
        <sz val="12"/>
        <rFont val="Arial"/>
        <family val="2"/>
        <charset val="238"/>
      </rPr>
      <t>1)</t>
    </r>
  </si>
  <si>
    <t>1) S ohledm na počet poplatníků je možné uvažovat o zrušení poplatku</t>
  </si>
  <si>
    <t>2)</t>
  </si>
  <si>
    <t xml:space="preserve">2) Musí doplnit MŽP podle působnosti podle § 108 odst. 3 písm. q) vodního zákona - zde jen MZe zaznamenalo povinost z hlediska gesce za vodní zákon </t>
  </si>
  <si>
    <r>
      <t xml:space="preserve">1x za tři roky </t>
    </r>
    <r>
      <rPr>
        <vertAlign val="superscript"/>
        <sz val="12"/>
        <rFont val="Arial"/>
        <family val="2"/>
        <charset val="238"/>
      </rPr>
      <t>3)</t>
    </r>
  </si>
  <si>
    <t>3) SVS Kalkulováno z údajů roku 2012 a 2013, 1x za 3 roky</t>
  </si>
  <si>
    <r>
      <t xml:space="preserve">1 x za 5 let </t>
    </r>
    <r>
      <rPr>
        <vertAlign val="superscript"/>
        <sz val="12"/>
        <rFont val="Arial"/>
        <family val="2"/>
        <charset val="238"/>
      </rPr>
      <t>4)</t>
    </r>
  </si>
  <si>
    <r>
      <t xml:space="preserve">1x za 5 let </t>
    </r>
    <r>
      <rPr>
        <vertAlign val="superscript"/>
        <sz val="12"/>
        <rFont val="Arial"/>
        <family val="2"/>
        <charset val="238"/>
      </rPr>
      <t>5)</t>
    </r>
  </si>
  <si>
    <t>1x za 5 let 5)</t>
  </si>
  <si>
    <t>4) MZe  průměrná hodnota úkonů za rok, vydává se poprvé na 3 roky, dále na 5 let</t>
  </si>
  <si>
    <t>5) SVS Kalkulováno z údajů roku 2012 a 2013, Vydává se na 5 let</t>
  </si>
  <si>
    <r>
      <t xml:space="preserve">1x za rok </t>
    </r>
    <r>
      <rPr>
        <vertAlign val="superscript"/>
        <sz val="12"/>
        <rFont val="Arial"/>
        <family val="2"/>
        <charset val="238"/>
      </rPr>
      <t>6)</t>
    </r>
  </si>
  <si>
    <r>
      <t xml:space="preserve">1x za 5 let </t>
    </r>
    <r>
      <rPr>
        <vertAlign val="superscript"/>
        <sz val="12"/>
        <rFont val="Arial"/>
        <family val="2"/>
        <charset val="238"/>
      </rPr>
      <t>7)</t>
    </r>
  </si>
  <si>
    <t>6) Jednorázový poplatek, neopakuje se</t>
  </si>
  <si>
    <r>
      <t xml:space="preserve">za úkon </t>
    </r>
    <r>
      <rPr>
        <vertAlign val="superscript"/>
        <sz val="12"/>
        <rFont val="Arial"/>
        <family val="2"/>
        <charset val="238"/>
      </rPr>
      <t>8)</t>
    </r>
  </si>
  <si>
    <t>8) Vydává se na 5 let</t>
  </si>
  <si>
    <t>7) Průměrná hodnota úkonů za rok, vydává se poprvé na 3 roky, dále na 5 let</t>
  </si>
  <si>
    <t>Vydání rozhodnutí o žádosti o vydání osvědčení o schválení dopravního prostředku pro přepravu hospodářských zvířat za každý silniční dopravní prostředek nebo plavidlo uvedené v žádosti uvedené v žádosti Kč 1 000 za každý silniční dopravní prostředek nebo plavidlo uvedené v žádosti Kč 1 000</t>
  </si>
  <si>
    <t>Zápis změny do technického průkazu vozidla a do registru vozidel</t>
  </si>
  <si>
    <r>
      <t>Kvalifikovaný odhad včetně poplatku za přijetí žádosti o</t>
    </r>
    <r>
      <rPr>
        <b/>
        <sz val="12"/>
        <rFont val="Calibri"/>
        <family val="2"/>
        <charset val="238"/>
        <scheme val="minor"/>
      </rPr>
      <t xml:space="preserve"> prodloužení </t>
    </r>
    <r>
      <rPr>
        <sz val="12"/>
        <rFont val="Calibri"/>
        <family val="2"/>
        <charset val="238"/>
        <scheme val="minor"/>
      </rPr>
      <t xml:space="preserve">platanosti vydaného povolení k zaměstnání </t>
    </r>
    <r>
      <rPr>
        <b/>
        <sz val="12"/>
        <rFont val="Calibri"/>
        <family val="2"/>
        <charset val="238"/>
        <scheme val="minor"/>
      </rPr>
      <t>9, 8</t>
    </r>
  </si>
  <si>
    <t>Tento zákon upravuje správní poplatky (dále jen "poplatky") a výkon jejich správy, zejména
jejich vyměřování a vybírání, prováděné orgány moci výkonné a dále orgány územních
samosprávných celků a orgány právnických osob, pokud vykonávají působnost v oblasti státní
správy (dále jen "správní úřad"). Dle zákona č. 95/2004 Sb., o podmínkách získávání a uznávání odborné způsobilosti a specializované
způsobilosti k výkonu zdravotnického povolání lékaře, zubního lékaře a farmaceuta, ve znění pozdějších
předpisů, zákona č. 96/2004 Sb., o podmínkách získávání a uznávání způsobilosti k výkonu nelékařských
zdravotnických povolání a k výkonu činností souvisejících s poskytováním zdravotní péče a o změně
některých souvisejících zákonů (zákon o nelékařských zdravotnických povoláních), ve znění pozdějších
předpisů.</t>
  </si>
  <si>
    <t>1) Výše úhrady podle § 1 písm. a) je stanovena za c) druhé opakování atestační zkoušky v částce 5 000 Kč, přičemž úhrada za 1. teoretickou část zkoušky činí 3 000 Kč, 2. praktickou část zkoušky činí 2 000 Kč.</t>
  </si>
  <si>
    <t>2) Výše úhrady podle § 1 písm. a) je stanovena za a) závěrečnou zkoušku certifikovaného kurzu v částce 500 Kč, přičemž úhrada za
1. teoretickou část zkoušky činí 250 Kč, 2. praktickou část zkoušky činí 250 Kč,</t>
  </si>
  <si>
    <t>2) Výše úhrady podle § 1 písm. a) je stanovena za c) druhé opakování závěrečné zkoušky certifikovaného kurzu v částce 5 000 Kč, přičemž
úhrada za 1. teoretickou část zkoušky činí 3 000 Kč, 2. praktickou část zkoušky činí 2 000 Kč.</t>
  </si>
  <si>
    <t>(3) Výše úhrady podle § 1 písm. a) je stanovena za a) aprobační zkoušku v částce 7 000 Kč, přičemž úhrada za 1. písemný test odborných znalostí činí 1 500 Kč,
2. písemný test znalostí systému zdravotnictví a základů práva činí 1 500 Kč, 3. ústní odbornou zkoušku činí 4 000 Kč,</t>
  </si>
  <si>
    <t>(3) Výše úhrady podle § 1 písm. a) je stanovena za c) druhé a každé další opakování aprobační zkoušky v částce 15 000 Kč, přičemž úhrada za 1. písemný test odborných znalostí činí 3 000 Kč,
2. písemný test znalostí systému zdravotnictví a základů práva činí 3 000 Kč, 3. ústní odbornou zkoušku činí 9 000 Kč.</t>
  </si>
  <si>
    <t>(1) Výše úhrady podle § 1 písm. b) je stanovena za
a) atestační zkoušku v částce 500 Kč, přičemž úhrada za 1. teoretickou část zkoušky činí 250 Kč, 2. praktickou část zkoušky činí 250 Kč,</t>
  </si>
  <si>
    <t>(1) Výše úhrady podle § 1 písm. b) je stanovena za b) první opakování atestační zkoušky v částce 3 500 Kč, přičemž úhrada za 1. teoretickou část zkoušky činí 2 000 Kč, 2. praktickou část zkoušky činí 1 500 Kč,</t>
  </si>
  <si>
    <t>(2) Výše úhrady podle § 1 písm. b) je stanovena za
a) zkoušku k vydání osvědčení v částce 1 000 Kč, přičemž úhrada za 1. teoretickou část zkoušky činí 500 Kč, 2. praktickou část zkoušky činí 500 Kč,</t>
  </si>
  <si>
    <t>(2) Výše úhrady podle § 1 písm. b) je stanovena za c) druhé opakování zkoušky k vydání osvědčení v částce 5 000 Kč, přičemž úhrada za 1. teoretickou část zkoušky činí 2 500 Kč,
2. praktickou část zkoušky činí 2 500 Kč.</t>
  </si>
  <si>
    <t>(3) Výše úhrady podle § 1 písm. b) je stanovena za
a) aprobační zkoušku v částce 7 000 Kč, přičemž úhrada za
1. písemný test odborných znalostí činí 1 500 Kč, 2. písemný test znalostí systému zdravotnictví a základů práva činí 1 500 Kč,
3. ústní odbornou zkoušku činí 4 000 Kč,</t>
  </si>
  <si>
    <t>(3) Výše úhrady podle § 1 písm. b) je stanovena za c) druhé a každé další opakování aprobační zkoušky v částce 15 000 Kč, přičemž úhrada za 1. písemný test odborných znalostí činí 3 000 Kč,
2. písemný test znalostí systému zdravotnictví a základů práva činí 3 000 Kč, 3. ústní odbornou zkoušku činí 9 000 Kč.</t>
  </si>
  <si>
    <t>§ 112 odst. 1 zákona č. 378/2007 Sb., o léčivech a o změnách některých souvisejících zákonů, ve znění pozdějších předpisů</t>
  </si>
  <si>
    <t>Zákon č. 378/2007 Sb., o léčivech a o změnách některých souvisejících zákonů, ve znění pozdějších předpisů.</t>
  </si>
  <si>
    <t xml:space="preserve">Za provedení odborných úkonů na žádost a za další odborné úkony stanovené tímto zákonem vybírá Ústav nebo Veterinární ústav náhradu výdajů (dle vyhlášky č. 427/2008 Sb., o stanovení výše náhrad výdajů za odborné úkony vykonávané v působnosti Státního ústavu pro kontrolu léčiv a Ústavu pro státní kontrolu veterinárních biopreparátů a léčiv). </t>
  </si>
  <si>
    <t>Žádost o změnu povolení k výrobě
léčivých přípravků bez kontroly. V případě změny povolení k výrobě jde 
o změnu následujících údajů:
jméno, popřípadě jména, příjmení,
vzdělání a praxi kvalifikovaných osob jméno, popřípadě jména, příjmení,
místo podnikání a identifikační číslo,
bylo-li přiděleno, fyzické osoby, která na
základě smlouvy převezme část výroby
nebo kontroly jakosti; u právnické osoby
obchodní firmu, popřípadě název, sídlo,
adresu pro doručování a identifikační
číslo, bylo-li přidělenov případě změny
identifikačního čísla je obvykle nezbytné
požádat o nové povolení; - změna identifikačních údajů
změna nebo další kvalifikovaná osoba
změna nebo další smluvní partner pro
výrobu nebo kontrolu jakosti
v případě zúžení druhu a rozsahu výroby
nebo zrušení některého místa výroby se provede náhrada jako u změny bez
kontroly
společná úhrada za všechny změny</t>
  </si>
  <si>
    <t>§ 10 odst. 2 písm. b) zákona č. 296/2008 Sb., o zajištění jakosti a bezpečnosti lidských tkání a buněk určených k použití u člověka a o změně souvisejících zákonů</t>
  </si>
  <si>
    <t xml:space="preserve">Žádost o povolení činnosti tkáňového zařízení nebo o změnu povolení s kontrolou, a to
- za každé další místo činnosti v rámci jednoho povolení včetně odběrů prováděných odběrovým zařízením bez vlastního povolení činnosti podle § 10 odst. 2 písm. b) zákona č. 296/2008 Sb. nebo 
- za činnosti prováděné s každým dalším typem tkání a buněk
</t>
  </si>
  <si>
    <t>Ministerstvo spravedlnosti  - Poplatky stanovené právními předpisy v gesci MSp pro podnikatelské subjekty</t>
  </si>
  <si>
    <t>soud</t>
  </si>
  <si>
    <t>zákon č. 549/1991 Sb., o soudních poplatcích</t>
  </si>
  <si>
    <t>Položka 1</t>
  </si>
  <si>
    <t>Za návrh na zahájení občanského soudního řízení, jehož předmětem je peněžité plnění</t>
  </si>
  <si>
    <t>Poplatek za řízení</t>
  </si>
  <si>
    <t>1000 až 4100000</t>
  </si>
  <si>
    <t>Položka 2</t>
  </si>
  <si>
    <t>Za návrh na vydání elektronického platebního rozkazu, jehož předmětem je peněžité plnění</t>
  </si>
  <si>
    <t>400 až 40000</t>
  </si>
  <si>
    <t>Položka 3</t>
  </si>
  <si>
    <t>Za návrh na zahájení řízení s návrhem na náhradu nemajetkové újmy v penězích</t>
  </si>
  <si>
    <t>2000 až 2000000</t>
  </si>
  <si>
    <t>Položka 4</t>
  </si>
  <si>
    <t>Za návrh na zahájení občanského soudního řízení, jehož předmětem není peněžité plnění</t>
  </si>
  <si>
    <t>Položka 5</t>
  </si>
  <si>
    <t xml:space="preserve">Za   návrh   na   nařízení   předběžného   opatření    </t>
  </si>
  <si>
    <t>Položka 8</t>
  </si>
  <si>
    <t>Za   návrh   na   zahájení   řízení   o   poddlužnické   žalobě</t>
  </si>
  <si>
    <t>Položka 9</t>
  </si>
  <si>
    <t>Za schválený smír uzavřený ve smírčím řízení</t>
  </si>
  <si>
    <t>500 až 30000</t>
  </si>
  <si>
    <t>Položka 11</t>
  </si>
  <si>
    <t>Za návrh na zahájení řízení ve věcech veřejného rejstříku</t>
  </si>
  <si>
    <t>1000 až 12000</t>
  </si>
  <si>
    <t>Položka 12</t>
  </si>
  <si>
    <t>Za návrh na zahájení řízení v incidenčním sporu, jehož předmětem je peněžité plnění</t>
  </si>
  <si>
    <t>1000 až 2000000</t>
  </si>
  <si>
    <t>Položka 13</t>
  </si>
  <si>
    <t>Za návrh na zahájení řízení v incidenčním sporu, jehož předmětem není peněžité plnění</t>
  </si>
  <si>
    <t>Položka 14</t>
  </si>
  <si>
    <t>Za návrh na zahájení řízení o úschově za účelem splnění závazku, podle předmětu úschovy</t>
  </si>
  <si>
    <t>150 až 2000000</t>
  </si>
  <si>
    <t>Položka 15</t>
  </si>
  <si>
    <t xml:space="preserve"> Za   návrh   na   zahájení   řízení   o   umoření   listiny   nebo   listin   </t>
  </si>
  <si>
    <t>Položka 16</t>
  </si>
  <si>
    <t xml:space="preserve">Za   žalobu   na   obnovu   řízení   </t>
  </si>
  <si>
    <t>Položka 17</t>
  </si>
  <si>
    <t xml:space="preserve">Za   žalobu   pro   zmatečnost  </t>
  </si>
  <si>
    <t>Položka 17a</t>
  </si>
  <si>
    <t>Za návrh na zrušení rozhodčího nálezu</t>
  </si>
  <si>
    <t>Položka 17b</t>
  </si>
  <si>
    <t>Za   návrh   na   zrušení   rozhodnutí
 rozhodčí   komise   spolku</t>
  </si>
  <si>
    <t>Položka 18</t>
  </si>
  <si>
    <t>Za žalobu podanou ve věci, o níž dříve rozhodl jiný orgán než soud a za žalobu nebo jiný návrh na zahájení řízení ve věcech správního soudnictví</t>
  </si>
  <si>
    <t>1000 až 15000</t>
  </si>
  <si>
    <t>Položka 19</t>
  </si>
  <si>
    <t xml:space="preserve">Za   kasační   stížnost  </t>
  </si>
  <si>
    <t>Položka 20</t>
  </si>
  <si>
    <t xml:space="preserve">Za   návrh   na   přiznání   odkladného   účinku   ve   správním   soudnictví  </t>
  </si>
  <si>
    <t>Položka 21</t>
  </si>
  <si>
    <t>Za návrh na nařízení výkonu rozhodnutí</t>
  </si>
  <si>
    <t>Položka 22</t>
  </si>
  <si>
    <t>Za odvolání proti rozhodnutí soudu ve věci samé</t>
  </si>
  <si>
    <t>Položka 23</t>
  </si>
  <si>
    <t xml:space="preserve"> Za dovolání proti rozhodnutí odvolacího soudu ve věci samé</t>
  </si>
  <si>
    <t>5000 až 2000000</t>
  </si>
  <si>
    <t>Položka 24</t>
  </si>
  <si>
    <t xml:space="preserve">Za   návrh   na   přikázání   věci   jinému   soudu   z   důvodu   vhodnosti  </t>
  </si>
  <si>
    <t>Poplatek za úkon</t>
  </si>
  <si>
    <t>Položka 25</t>
  </si>
  <si>
    <t xml:space="preserve">Za    pomoc   soudu   před   nařízením   výkonu   rozhodnutí   a   za   návrh    na
 prohlášení   o   majetku  </t>
  </si>
  <si>
    <t>Položka 26</t>
  </si>
  <si>
    <t xml:space="preserve">Za   dožádání   rozhodců   v   rozhodčím   řízení   o   provedení   úkonu   soudem   </t>
  </si>
  <si>
    <t>Položka 27</t>
  </si>
  <si>
    <t>Za   sepsání   podání   do   protokolu</t>
  </si>
  <si>
    <t>Položka 28</t>
  </si>
  <si>
    <t xml:space="preserve">  Za   vystavení   úředního   vysvědčení   o   skutečnostech   známých   ze
 soudních   spisů  </t>
  </si>
  <si>
    <t>Položka 29</t>
  </si>
  <si>
    <t>Za    vydání    osvědčení    či    potvrzení    podle    právních    předpisů
 Evropské   unie</t>
  </si>
  <si>
    <t>Položka 30</t>
  </si>
  <si>
    <t xml:space="preserve"> Za   vyhotovení   stejnopisu   (opisu)   rozhodnutí,   protokolu   a   ověřeného
 výpisu   z   rejstříků   a   evidencí   za   každou   i   započatou   stránku</t>
  </si>
  <si>
    <t xml:space="preserve"> Za    vyhotovení   kopie   (fotokopie)   listin,   protokolu,   příloh,
 záznamů,   jiných   částí   spisů   a   ostatních   evidenčních   pomůcek   spisů 
 vedených   soudem   včetně   pořízených   výpisů   z   nich   za   každou   i 
 započatou   stránku    </t>
  </si>
  <si>
    <t>Položka 31</t>
  </si>
  <si>
    <t xml:space="preserve"> Za   poskytnutí   kopie   elektronických   dat,   které   jsou   součástí
 spisu,   na   trvalém   nosiči   dat,   za   každý   nosič </t>
  </si>
  <si>
    <t>Položka 32</t>
  </si>
  <si>
    <t xml:space="preserve"> Za   přepis   zvukového   nebo   zvukově   obrazového   záznamu   ve   formě
 protokolu   za   každou   i   započatou   stránku    </t>
  </si>
  <si>
    <t>Položka 33</t>
  </si>
  <si>
    <t xml:space="preserve"> Za    ověření   listiny </t>
  </si>
  <si>
    <t>Položka 34</t>
  </si>
  <si>
    <t>Za   ověření   podpisu   na   listině   nebo   jejím   stejnopisu   za   každý podpis</t>
  </si>
  <si>
    <t>Položka 35</t>
  </si>
  <si>
    <t xml:space="preserve"> Za   zaslání   soudních   spisů   k   jinému   soudu,   aby   do   nich   žadatel nahlédl</t>
  </si>
  <si>
    <t>Položka 37</t>
  </si>
  <si>
    <t xml:space="preserve"> Za   úhrn   úkonů   potřebných
 k   protestaci   směnky   nebo   jiného
 rubopisem   převoditelného   cenného
 papíru,   za   každý   protestovaný
 cenný   papír /  Za   vyhotovení   opisu   nebo   výpisu
 z   protestní   listiny   nebo   z   knihy
 protestů    </t>
  </si>
  <si>
    <t>2000 / 300</t>
  </si>
  <si>
    <t>Položka 38</t>
  </si>
  <si>
    <t xml:space="preserve">Za   oznámení   o   výhradě   práva   dovolat
 se   neúčinnosti   právního   jednání   podle
 občanského   zákoníku                </t>
  </si>
  <si>
    <t>Tomáš Elbert</t>
  </si>
  <si>
    <t>telbert@msp.justice.cz</t>
  </si>
  <si>
    <r>
      <rPr>
        <b/>
        <sz val="18"/>
        <color rgb="FF0070C0"/>
        <rFont val="Calibri"/>
        <family val="2"/>
        <charset val="238"/>
        <scheme val="minor"/>
      </rPr>
      <t xml:space="preserve">Ministerstvo školství, mládeže a tělovýchovy - Poplatky stanovené právními předpisy v gesci MŠMT pro podnikatelské subjekty za rok 2013    </t>
    </r>
    <r>
      <rPr>
        <b/>
        <sz val="18"/>
        <rFont val="Calibri"/>
        <family val="2"/>
        <charset val="238"/>
        <scheme val="minor"/>
      </rPr>
      <t xml:space="preserve">                                     </t>
    </r>
  </si>
  <si>
    <t>drážní správní úřad (úřady územně samosprávných celků)</t>
  </si>
  <si>
    <t>zákon o dráhách č. 266/1994 Sb., o dráhách</t>
  </si>
  <si>
    <t>15 odst. 2 písm. g)</t>
  </si>
  <si>
    <t xml:space="preserve">Žádost o vydání úředního povolení musí být doložena: g) dokladem o zaplacení správního poplatku. </t>
  </si>
  <si>
    <t>Poplatek za vydání úředního povolení k provozování lanové dráhy</t>
  </si>
  <si>
    <t>příjem obce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</si>
</sst>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Kč&quot;;[Red]\-#,##0\ &quot;Kč&quot;"/>
    <numFmt numFmtId="8" formatCode="#,##0.00\ &quot;Kč&quot;;[Red]\-#,##0.00\ &quot;Kč&quot;"/>
    <numFmt numFmtId="164" formatCode="#,##0.0000"/>
    <numFmt numFmtId="165" formatCode="#,##0.0000_ ;[Red]\-#,##0.0000\ "/>
    <numFmt numFmtId="166" formatCode="0.000"/>
  </numFmts>
  <fonts count="51" x14ac:knownFonts="1">
    <font>
      <sz val="11"/>
      <color theme="1"/>
      <name val="Calibri"/>
      <family val="2"/>
      <charset val="238"/>
      <scheme val="minor"/>
    </font>
    <font>
      <sz val="12"/>
      <name val="Arial"/>
      <family val="2"/>
      <charset val="238"/>
    </font>
    <font>
      <sz val="8"/>
      <name val="Arial"/>
      <family val="2"/>
      <charset val="238"/>
    </font>
    <font>
      <sz val="12"/>
      <name val="Calibri"/>
      <family val="2"/>
      <charset val="238"/>
    </font>
    <font>
      <b/>
      <sz val="14"/>
      <name val="Calibri"/>
      <family val="2"/>
      <charset val="238"/>
    </font>
    <font>
      <sz val="14"/>
      <name val="Arial"/>
      <family val="2"/>
      <charset val="238"/>
    </font>
    <font>
      <sz val="8"/>
      <name val="Calibri"/>
      <family val="2"/>
      <charset val="238"/>
    </font>
    <font>
      <b/>
      <sz val="12"/>
      <name val="Calibri"/>
      <family val="2"/>
      <charset val="238"/>
    </font>
    <font>
      <u/>
      <sz val="11"/>
      <color theme="10"/>
      <name val="Calibri"/>
      <family val="2"/>
      <charset val="238"/>
      <scheme val="minor"/>
    </font>
    <font>
      <sz val="14"/>
      <color rgb="FF0070C0"/>
      <name val="Arial"/>
      <family val="2"/>
      <charset val="238"/>
    </font>
    <font>
      <sz val="14"/>
      <color rgb="FF0070C0"/>
      <name val="Calibri"/>
      <family val="2"/>
      <charset val="238"/>
      <scheme val="minor"/>
    </font>
    <font>
      <u/>
      <sz val="14"/>
      <color rgb="FF0070C0"/>
      <name val="Calibri"/>
      <family val="2"/>
      <charset val="238"/>
      <scheme val="minor"/>
    </font>
    <font>
      <b/>
      <sz val="11"/>
      <color theme="1"/>
      <name val="Calibri"/>
      <family val="2"/>
      <charset val="238"/>
      <scheme val="minor"/>
    </font>
    <font>
      <b/>
      <sz val="18"/>
      <name val="Calibri"/>
      <family val="2"/>
      <charset val="238"/>
    </font>
    <font>
      <b/>
      <sz val="18"/>
      <color rgb="FF0070C0"/>
      <name val="Calibri"/>
      <family val="2"/>
      <charset val="238"/>
    </font>
    <font>
      <sz val="12"/>
      <name val="Calibri"/>
      <family val="2"/>
      <charset val="238"/>
      <scheme val="minor"/>
    </font>
    <font>
      <b/>
      <sz val="12"/>
      <name val="Calibri"/>
      <family val="2"/>
      <charset val="238"/>
      <scheme val="minor"/>
    </font>
    <font>
      <sz val="10"/>
      <name val="Calibri"/>
      <family val="2"/>
      <charset val="238"/>
    </font>
    <font>
      <b/>
      <sz val="12"/>
      <name val="Arial"/>
      <family val="2"/>
      <charset val="238"/>
    </font>
    <font>
      <sz val="14"/>
      <color rgb="FF0070C0"/>
      <name val="Calibri"/>
      <family val="2"/>
      <charset val="238"/>
    </font>
    <font>
      <b/>
      <sz val="8"/>
      <name val="Arial"/>
      <family val="2"/>
      <charset val="238"/>
    </font>
    <font>
      <b/>
      <sz val="10"/>
      <name val="Calibri"/>
      <family val="2"/>
      <charset val="238"/>
    </font>
    <font>
      <sz val="10"/>
      <color indexed="8"/>
      <name val="Calibri"/>
      <family val="2"/>
      <charset val="238"/>
    </font>
    <font>
      <b/>
      <sz val="10"/>
      <color indexed="8"/>
      <name val="Calibri"/>
      <family val="2"/>
      <charset val="238"/>
    </font>
    <font>
      <b/>
      <sz val="14"/>
      <name val="Calibri"/>
      <family val="2"/>
      <charset val="238"/>
      <scheme val="minor"/>
    </font>
    <font>
      <sz val="14"/>
      <name val="Calibri"/>
      <family val="2"/>
      <charset val="238"/>
      <scheme val="minor"/>
    </font>
    <font>
      <b/>
      <sz val="14"/>
      <color rgb="FF0070C0"/>
      <name val="Calibri"/>
      <family val="2"/>
      <charset val="238"/>
    </font>
    <font>
      <b/>
      <vertAlign val="subscript"/>
      <sz val="12"/>
      <name val="Calibri"/>
      <family val="2"/>
      <charset val="238"/>
      <scheme val="minor"/>
    </font>
    <font>
      <b/>
      <sz val="18"/>
      <name val="Calibri"/>
      <family val="2"/>
      <charset val="238"/>
      <scheme val="minor"/>
    </font>
    <font>
      <b/>
      <sz val="18"/>
      <color rgb="FF0070C0"/>
      <name val="Calibri"/>
      <family val="2"/>
      <charset val="238"/>
      <scheme val="minor"/>
    </font>
    <font>
      <sz val="12"/>
      <color theme="1"/>
      <name val="Calibri"/>
      <family val="2"/>
      <charset val="238"/>
      <scheme val="minor"/>
    </font>
    <font>
      <b/>
      <sz val="12"/>
      <color theme="1"/>
      <name val="Calibri"/>
      <family val="2"/>
      <charset val="238"/>
      <scheme val="minor"/>
    </font>
    <font>
      <b/>
      <sz val="18"/>
      <color indexed="30"/>
      <name val="Calibri"/>
      <family val="2"/>
      <charset val="238"/>
    </font>
    <font>
      <sz val="14"/>
      <color theme="1"/>
      <name val="Calibri"/>
      <family val="2"/>
      <charset val="238"/>
      <scheme val="minor"/>
    </font>
    <font>
      <u/>
      <sz val="14"/>
      <name val="Calibri"/>
      <family val="2"/>
      <charset val="238"/>
      <scheme val="minor"/>
    </font>
    <font>
      <b/>
      <sz val="12"/>
      <color rgb="FF0070C0"/>
      <name val="Calibri"/>
      <family val="2"/>
      <charset val="238"/>
    </font>
    <font>
      <sz val="12"/>
      <color rgb="FF0070C0"/>
      <name val="Calibri"/>
      <family val="2"/>
      <charset val="238"/>
      <scheme val="minor"/>
    </font>
    <font>
      <sz val="12"/>
      <color indexed="8"/>
      <name val="Calibri"/>
      <family val="2"/>
      <charset val="238"/>
      <scheme val="minor"/>
    </font>
    <font>
      <b/>
      <sz val="12"/>
      <color indexed="8"/>
      <name val="Calibri"/>
      <family val="2"/>
      <charset val="238"/>
      <scheme val="minor"/>
    </font>
    <font>
      <b/>
      <sz val="12"/>
      <color rgb="FF0070C0"/>
      <name val="Calibri"/>
      <family val="2"/>
      <charset val="238"/>
      <scheme val="minor"/>
    </font>
    <font>
      <u/>
      <sz val="12"/>
      <color rgb="FF0070C0"/>
      <name val="Calibri"/>
      <family val="2"/>
      <charset val="238"/>
      <scheme val="minor"/>
    </font>
    <font>
      <sz val="12"/>
      <color rgb="FF000000"/>
      <name val="Calibri"/>
      <family val="2"/>
      <charset val="238"/>
      <scheme val="minor"/>
    </font>
    <font>
      <b/>
      <u/>
      <sz val="12"/>
      <color theme="1"/>
      <name val="Arial"/>
      <family val="2"/>
      <charset val="238"/>
    </font>
    <font>
      <sz val="12"/>
      <color theme="1"/>
      <name val="Arial"/>
      <family val="2"/>
      <charset val="238"/>
    </font>
    <font>
      <b/>
      <sz val="12"/>
      <color theme="1"/>
      <name val="Arial"/>
      <family val="2"/>
      <charset val="238"/>
    </font>
    <font>
      <strike/>
      <sz val="12"/>
      <color theme="1"/>
      <name val="Arial"/>
      <family val="2"/>
      <charset val="238"/>
    </font>
    <font>
      <u/>
      <sz val="11"/>
      <color theme="1"/>
      <name val="Calibri"/>
      <family val="2"/>
      <charset val="238"/>
      <scheme val="minor"/>
    </font>
    <font>
      <sz val="7"/>
      <color theme="1"/>
      <name val="Times New Roman"/>
      <family val="1"/>
      <charset val="238"/>
    </font>
    <font>
      <b/>
      <sz val="12"/>
      <color rgb="FF000000"/>
      <name val="Arial"/>
      <family val="2"/>
      <charset val="238"/>
    </font>
    <font>
      <sz val="12"/>
      <color rgb="FF0070C0"/>
      <name val="Arial"/>
      <family val="2"/>
      <charset val="238"/>
    </font>
    <font>
      <vertAlign val="superscrip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55">
    <xf numFmtId="0" fontId="0" fillId="0" borderId="0" xfId="0"/>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7" fillId="0" borderId="1" xfId="0" applyFont="1" applyFill="1" applyBorder="1" applyAlignment="1">
      <alignment horizontal="center" vertical="center" wrapText="1" shrinkToFit="1"/>
    </xf>
    <xf numFmtId="0" fontId="7"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9" fillId="0" borderId="0" xfId="0" applyFont="1" applyFill="1" applyBorder="1" applyAlignment="1">
      <alignment horizontal="left" vertical="top"/>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8" fontId="21"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3" fontId="21" fillId="0" borderId="1" xfId="0"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0" fontId="24" fillId="0" borderId="0" xfId="0" applyFont="1" applyFill="1" applyBorder="1" applyAlignment="1">
      <alignment horizontal="left" vertical="top"/>
    </xf>
    <xf numFmtId="0" fontId="25" fillId="0" borderId="0" xfId="0" applyFont="1" applyFill="1" applyBorder="1" applyAlignment="1">
      <alignment horizontal="left" vertical="top"/>
    </xf>
    <xf numFmtId="0" fontId="26" fillId="0" borderId="0" xfId="0" applyFont="1" applyFill="1" applyBorder="1" applyAlignment="1">
      <alignment horizontal="left" vertical="top"/>
    </xf>
    <xf numFmtId="0" fontId="15" fillId="0" borderId="2" xfId="0" applyFont="1" applyFill="1" applyBorder="1" applyAlignment="1">
      <alignment horizontal="left" vertical="top"/>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0" xfId="0" applyFont="1" applyFill="1" applyBorder="1" applyAlignment="1">
      <alignment horizontal="left" vertical="top"/>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left" vertical="top" wrapText="1" shrinkToFit="1"/>
    </xf>
    <xf numFmtId="0" fontId="16" fillId="0" borderId="2" xfId="0" applyFont="1" applyFill="1" applyBorder="1" applyAlignment="1">
      <alignment horizontal="left" vertical="top" wrapText="1" shrinkToFit="1"/>
    </xf>
    <xf numFmtId="0" fontId="16" fillId="0" borderId="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left" vertical="top"/>
    </xf>
    <xf numFmtId="0" fontId="15" fillId="0" borderId="2" xfId="0" applyFont="1" applyFill="1" applyBorder="1" applyAlignment="1">
      <alignment horizontal="center" vertical="center" wrapText="1"/>
    </xf>
    <xf numFmtId="0" fontId="5" fillId="0" borderId="0" xfId="0" applyFont="1" applyFill="1" applyBorder="1" applyAlignment="1">
      <alignment horizontal="left" vertical="top"/>
    </xf>
    <xf numFmtId="0" fontId="10" fillId="0" borderId="0" xfId="0" applyFont="1" applyFill="1" applyBorder="1" applyAlignment="1">
      <alignment horizontal="left" vertical="top"/>
    </xf>
    <xf numFmtId="0" fontId="15" fillId="0" borderId="12" xfId="0" applyFont="1" applyFill="1" applyBorder="1" applyAlignment="1">
      <alignment horizontal="center" vertical="center"/>
    </xf>
    <xf numFmtId="0" fontId="16" fillId="0" borderId="13" xfId="0" applyFont="1" applyBorder="1" applyAlignment="1">
      <alignment horizontal="left" vertical="top" wrapText="1"/>
    </xf>
    <xf numFmtId="0" fontId="15" fillId="0" borderId="12" xfId="0" applyFont="1" applyFill="1" applyBorder="1" applyAlignment="1">
      <alignment horizontal="left" vertical="top" wrapText="1"/>
    </xf>
    <xf numFmtId="0" fontId="16" fillId="0" borderId="12" xfId="0" applyFont="1" applyFill="1" applyBorder="1" applyAlignment="1">
      <alignment horizontal="center" vertical="center"/>
    </xf>
    <xf numFmtId="0" fontId="16" fillId="0" borderId="7" xfId="0" applyFont="1" applyBorder="1" applyAlignment="1">
      <alignment horizontal="lef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xf>
    <xf numFmtId="0" fontId="16" fillId="0" borderId="0" xfId="1" applyFont="1" applyAlignment="1">
      <alignment horizontal="left" vertical="top" wrapText="1"/>
    </xf>
    <xf numFmtId="0" fontId="15" fillId="0" borderId="2" xfId="0" applyFont="1" applyFill="1" applyBorder="1" applyAlignment="1">
      <alignment horizontal="left" vertical="top" wrapText="1"/>
    </xf>
    <xf numFmtId="3" fontId="16" fillId="0" borderId="1"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64" fontId="16" fillId="0" borderId="2"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shrinkToFit="1"/>
    </xf>
    <xf numFmtId="0" fontId="1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6" fillId="0" borderId="1"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6" fillId="0" borderId="1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 fillId="3" borderId="0" xfId="0" applyFont="1" applyFill="1" applyBorder="1" applyAlignment="1">
      <alignment horizontal="left" wrapText="1"/>
    </xf>
    <xf numFmtId="0" fontId="1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left" vertical="top"/>
    </xf>
    <xf numFmtId="0" fontId="0" fillId="0" borderId="0" xfId="0" applyAlignment="1">
      <alignment horizontal="justify" vertical="center"/>
    </xf>
    <xf numFmtId="3" fontId="16" fillId="0" borderId="8"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15" fillId="0" borderId="6" xfId="0" applyFont="1" applyFill="1" applyBorder="1" applyAlignment="1">
      <alignment horizontal="left" vertical="top" wrapText="1"/>
    </xf>
    <xf numFmtId="0" fontId="35" fillId="0" borderId="0" xfId="0" applyFont="1" applyFill="1" applyBorder="1" applyAlignment="1">
      <alignment horizontal="left" vertical="top"/>
    </xf>
    <xf numFmtId="0" fontId="36" fillId="0" borderId="0" xfId="0" applyFont="1" applyFill="1" applyBorder="1" applyAlignment="1">
      <alignment horizontal="left" vertical="top"/>
    </xf>
    <xf numFmtId="6" fontId="16"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0" borderId="1" xfId="0" applyFont="1" applyFill="1" applyBorder="1" applyAlignment="1">
      <alignment horizontal="left" vertical="top" wrapText="1" shrinkToFit="1"/>
    </xf>
    <xf numFmtId="0" fontId="16" fillId="0" borderId="1" xfId="0" applyFont="1" applyFill="1" applyBorder="1" applyAlignment="1">
      <alignment horizontal="left" vertical="top" wrapText="1" shrinkToFit="1"/>
    </xf>
    <xf numFmtId="0" fontId="16" fillId="0" borderId="1" xfId="0" applyFont="1" applyFill="1" applyBorder="1" applyAlignment="1">
      <alignment horizontal="center" vertical="center" wrapText="1" shrinkToFit="1"/>
    </xf>
    <xf numFmtId="3" fontId="15"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10" fillId="0" borderId="0" xfId="0" applyFont="1" applyFill="1" applyBorder="1" applyAlignment="1">
      <alignment horizontal="left" vertical="top" wrapText="1"/>
    </xf>
    <xf numFmtId="0" fontId="39" fillId="0" borderId="0" xfId="0" applyFont="1" applyFill="1" applyBorder="1" applyAlignment="1">
      <alignment horizontal="left" vertical="top"/>
    </xf>
    <xf numFmtId="0" fontId="36" fillId="0" borderId="0" xfId="0" applyFont="1" applyFill="1" applyBorder="1" applyAlignment="1">
      <alignment horizontal="left" vertical="top" wrapText="1"/>
    </xf>
    <xf numFmtId="6" fontId="16" fillId="0" borderId="2" xfId="0" applyNumberFormat="1" applyFont="1" applyFill="1" applyBorder="1" applyAlignment="1">
      <alignment horizontal="center" vertical="center" wrapText="1"/>
    </xf>
    <xf numFmtId="0" fontId="15" fillId="0" borderId="0" xfId="0" applyFont="1" applyFill="1" applyBorder="1" applyAlignment="1">
      <alignment horizontal="left" vertical="top" wrapText="1" shrinkToFit="1"/>
    </xf>
    <xf numFmtId="0" fontId="3" fillId="0" borderId="0" xfId="0" applyFont="1" applyFill="1" applyBorder="1" applyAlignment="1">
      <alignment horizontal="left" vertical="top" wrapText="1"/>
    </xf>
    <xf numFmtId="0" fontId="16"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0" fillId="0" borderId="0" xfId="0" applyFont="1" applyFill="1" applyBorder="1" applyAlignment="1">
      <alignment horizontal="left" vertical="top"/>
    </xf>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1" xfId="0" applyFont="1" applyFill="1" applyBorder="1" applyAlignment="1">
      <alignment horizontal="left" vertical="top" wrapText="1" shrinkToFit="1"/>
    </xf>
    <xf numFmtId="0" fontId="7" fillId="0" borderId="1" xfId="0" applyFont="1" applyFill="1" applyBorder="1" applyAlignment="1">
      <alignment horizontal="left" vertical="top" wrapText="1" shrinkToFit="1"/>
    </xf>
    <xf numFmtId="16" fontId="7" fillId="0" borderId="1" xfId="0" applyNumberFormat="1" applyFont="1" applyFill="1" applyBorder="1" applyAlignment="1">
      <alignment horizontal="left" vertical="top" wrapText="1" shrinkToFit="1"/>
    </xf>
    <xf numFmtId="0" fontId="16" fillId="0" borderId="5" xfId="0" applyFont="1" applyFill="1" applyBorder="1" applyAlignment="1">
      <alignment horizontal="left" vertical="top" wrapText="1"/>
    </xf>
    <xf numFmtId="0" fontId="37" fillId="0" borderId="1" xfId="0" applyFont="1" applyBorder="1" applyAlignment="1">
      <alignment horizontal="left" vertical="top"/>
    </xf>
    <xf numFmtId="0" fontId="38" fillId="0" borderId="1" xfId="0" applyFont="1" applyBorder="1" applyAlignment="1">
      <alignment horizontal="left" vertical="top"/>
    </xf>
    <xf numFmtId="0" fontId="38"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1" fillId="0"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 xfId="0" applyNumberFormat="1" applyFont="1" applyFill="1" applyBorder="1" applyAlignment="1">
      <alignment horizontal="left" vertical="top" wrapText="1" shrinkToFit="1"/>
    </xf>
    <xf numFmtId="49" fontId="16" fillId="0" borderId="1" xfId="0" applyNumberFormat="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2" xfId="0" applyFont="1" applyFill="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16" fillId="0" borderId="7" xfId="1" applyFont="1" applyBorder="1" applyAlignment="1">
      <alignment horizontal="left" vertical="top" wrapText="1"/>
    </xf>
    <xf numFmtId="0" fontId="16" fillId="0" borderId="7" xfId="0" applyFont="1" applyBorder="1" applyAlignment="1">
      <alignment horizontal="left" vertical="top"/>
    </xf>
    <xf numFmtId="0" fontId="41" fillId="0" borderId="0" xfId="0" applyFont="1" applyAlignment="1">
      <alignment horizontal="left" vertical="top"/>
    </xf>
    <xf numFmtId="0" fontId="40" fillId="0" borderId="0" xfId="1" applyFont="1" applyAlignment="1">
      <alignment horizontal="left" vertical="top"/>
    </xf>
    <xf numFmtId="0" fontId="15" fillId="0" borderId="11" xfId="0" applyFont="1" applyFill="1" applyBorder="1" applyAlignment="1">
      <alignment horizontal="left" vertical="top" wrapText="1"/>
    </xf>
    <xf numFmtId="0" fontId="0" fillId="0" borderId="0" xfId="0" applyAlignment="1">
      <alignment horizontal="left" vertical="top"/>
    </xf>
    <xf numFmtId="0" fontId="38" fillId="0" borderId="1" xfId="0" applyFont="1" applyBorder="1" applyAlignment="1">
      <alignment horizontal="center" vertical="center"/>
    </xf>
    <xf numFmtId="0" fontId="37"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23" fillId="0" borderId="1" xfId="0" applyFont="1" applyBorder="1" applyAlignment="1">
      <alignment horizontal="center" vertical="center" wrapText="1"/>
    </xf>
    <xf numFmtId="0" fontId="3" fillId="0" borderId="0" xfId="0" applyFont="1" applyFill="1" applyBorder="1" applyAlignment="1">
      <alignment horizontal="center" vertical="center"/>
    </xf>
    <xf numFmtId="0" fontId="20" fillId="0" borderId="0" xfId="0" applyFont="1" applyFill="1" applyBorder="1" applyAlignment="1">
      <alignment horizontal="center" vertical="center"/>
    </xf>
    <xf numFmtId="6" fontId="15"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xf>
    <xf numFmtId="0" fontId="16" fillId="3"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1" fillId="0" borderId="2" xfId="0" applyFont="1" applyFill="1" applyBorder="1" applyAlignment="1">
      <alignment horizontal="left" vertical="top"/>
    </xf>
    <xf numFmtId="0" fontId="21" fillId="0" borderId="1" xfId="0" applyFont="1" applyFill="1" applyBorder="1" applyAlignment="1">
      <alignment horizontal="left" vertical="top"/>
    </xf>
    <xf numFmtId="0" fontId="16" fillId="0" borderId="12" xfId="0" applyFont="1" applyFill="1" applyBorder="1" applyAlignment="1">
      <alignment horizontal="left" vertical="top"/>
    </xf>
    <xf numFmtId="3" fontId="16" fillId="0" borderId="2"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xf>
    <xf numFmtId="0" fontId="37" fillId="0" borderId="1" xfId="0" applyFont="1" applyBorder="1" applyAlignment="1">
      <alignment horizontal="left" vertical="top" wrapText="1"/>
    </xf>
    <xf numFmtId="0" fontId="0" fillId="0" borderId="0" xfId="0" applyAlignment="1">
      <alignment horizontal="justify" vertical="center" wrapText="1"/>
    </xf>
    <xf numFmtId="166"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top"/>
    </xf>
    <xf numFmtId="3" fontId="18" fillId="0" borderId="1" xfId="0" applyNumberFormat="1" applyFont="1" applyFill="1" applyBorder="1" applyAlignment="1">
      <alignment horizontal="center" vertical="center"/>
    </xf>
    <xf numFmtId="0" fontId="1" fillId="0" borderId="15"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49" fillId="0" borderId="0" xfId="0" applyFont="1" applyFill="1" applyBorder="1" applyAlignment="1">
      <alignment horizontal="left" vertical="top" wrapText="1"/>
    </xf>
    <xf numFmtId="0" fontId="40" fillId="0" borderId="0" xfId="1" applyFont="1" applyFill="1" applyBorder="1" applyAlignment="1">
      <alignment horizontal="left" vertical="top"/>
    </xf>
    <xf numFmtId="0" fontId="15" fillId="0" borderId="0" xfId="0" applyNumberFormat="1" applyFont="1" applyFill="1" applyBorder="1" applyAlignment="1">
      <alignment horizontal="left" vertical="top" wrapText="1"/>
    </xf>
    <xf numFmtId="0" fontId="36" fillId="0" borderId="0" xfId="0" applyFont="1" applyAlignment="1">
      <alignment horizontal="left" vertical="top"/>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0" fillId="0" borderId="0" xfId="0" applyFont="1" applyAlignment="1">
      <alignment horizontal="left" vertical="top"/>
    </xf>
    <xf numFmtId="0" fontId="11" fillId="0" borderId="0" xfId="1" applyFont="1" applyAlignment="1">
      <alignment horizontal="left" vertical="top"/>
    </xf>
    <xf numFmtId="0" fontId="33" fillId="0" borderId="0" xfId="0" applyFont="1" applyAlignment="1">
      <alignment horizontal="left" vertical="top"/>
    </xf>
    <xf numFmtId="0" fontId="34" fillId="0" borderId="0" xfId="1" applyFont="1" applyAlignment="1">
      <alignment horizontal="left" vertical="top"/>
    </xf>
    <xf numFmtId="0" fontId="15" fillId="0" borderId="12" xfId="0" applyFont="1" applyFill="1" applyBorder="1" applyAlignment="1">
      <alignment horizontal="left" vertical="top"/>
    </xf>
    <xf numFmtId="0" fontId="1" fillId="0" borderId="1" xfId="0" applyFont="1" applyFill="1" applyBorder="1" applyAlignment="1">
      <alignment horizontal="left" vertical="top"/>
    </xf>
    <xf numFmtId="0" fontId="48" fillId="0" borderId="1" xfId="0" applyFont="1" applyBorder="1" applyAlignment="1">
      <alignment horizontal="left" vertical="top" wrapText="1"/>
    </xf>
    <xf numFmtId="0" fontId="44" fillId="0" borderId="1" xfId="0" applyFont="1" applyBorder="1" applyAlignment="1">
      <alignment horizontal="left" vertical="top" wrapText="1"/>
    </xf>
    <xf numFmtId="0" fontId="1" fillId="0" borderId="4" xfId="0" applyFont="1" applyFill="1" applyBorder="1" applyAlignment="1">
      <alignment horizontal="left" vertical="top" wrapText="1"/>
    </xf>
    <xf numFmtId="0" fontId="18"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8" fillId="0" borderId="3" xfId="0" applyFont="1" applyFill="1" applyBorder="1" applyAlignment="1">
      <alignment horizontal="left" vertical="top" wrapText="1"/>
    </xf>
    <xf numFmtId="0" fontId="38" fillId="0" borderId="1" xfId="0" applyFont="1" applyBorder="1" applyAlignment="1">
      <alignment horizontal="center" vertical="center" wrapText="1"/>
    </xf>
    <xf numFmtId="0" fontId="15"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3"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4" fillId="0" borderId="6" xfId="0" applyFont="1" applyFill="1" applyBorder="1" applyAlignment="1">
      <alignment horizontal="center" vertical="center"/>
    </xf>
    <xf numFmtId="0" fontId="43" fillId="0" borderId="0" xfId="0" applyFont="1" applyAlignment="1">
      <alignment horizontal="left" vertical="center" wrapText="1"/>
    </xf>
    <xf numFmtId="0" fontId="42" fillId="0" borderId="0" xfId="0" applyFont="1" applyAlignment="1">
      <alignment horizontal="left" vertical="center" wrapText="1"/>
    </xf>
    <xf numFmtId="0" fontId="29"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6" fillId="0" borderId="6"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2" fillId="0" borderId="0" xfId="0" applyFont="1" applyAlignment="1">
      <alignment horizontal="justify" vertical="center"/>
    </xf>
    <xf numFmtId="0" fontId="12" fillId="0" borderId="0" xfId="0" applyFont="1" applyAlignment="1">
      <alignment horizontal="justify" vertical="center" wrapText="1"/>
    </xf>
    <xf numFmtId="0" fontId="0" fillId="0" borderId="0" xfId="0" applyAlignment="1">
      <alignment horizontal="justify" vertical="center"/>
    </xf>
    <xf numFmtId="0" fontId="0" fillId="0" borderId="0" xfId="0" applyAlignment="1">
      <alignment horizontal="justify" vertical="center" wrapText="1"/>
    </xf>
    <xf numFmtId="166" fontId="16" fillId="0" borderId="4" xfId="0" applyNumberFormat="1"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0" fontId="30" fillId="0" borderId="0" xfId="0" applyFont="1" applyAlignment="1">
      <alignment horizontal="left" vertical="top" wrapText="1"/>
    </xf>
    <xf numFmtId="0" fontId="16" fillId="0" borderId="5" xfId="0" applyFont="1" applyFill="1" applyBorder="1" applyAlignment="1">
      <alignment horizontal="center" vertical="center" wrapText="1"/>
    </xf>
    <xf numFmtId="49" fontId="18" fillId="0" borderId="4" xfId="0" applyNumberFormat="1" applyFont="1" applyFill="1" applyBorder="1" applyAlignment="1">
      <alignment horizontal="left" vertical="top" wrapText="1"/>
    </xf>
    <xf numFmtId="49" fontId="44" fillId="0" borderId="2" xfId="0" applyNumberFormat="1" applyFont="1" applyBorder="1" applyAlignment="1">
      <alignment horizontal="left" vertical="top" wrapText="1"/>
    </xf>
    <xf numFmtId="0" fontId="1" fillId="0" borderId="15" xfId="0" applyFont="1" applyFill="1" applyBorder="1" applyAlignment="1">
      <alignment horizontal="left" vertical="top" wrapText="1"/>
    </xf>
    <xf numFmtId="0" fontId="43" fillId="0" borderId="15" xfId="0" applyFont="1" applyBorder="1" applyAlignment="1">
      <alignment horizontal="left" vertical="top"/>
    </xf>
    <xf numFmtId="0" fontId="1" fillId="0" borderId="1" xfId="0" applyFont="1" applyFill="1" applyBorder="1" applyAlignment="1">
      <alignment horizontal="left" vertical="top" wrapText="1"/>
    </xf>
    <xf numFmtId="0" fontId="43" fillId="0" borderId="1" xfId="0" applyFont="1" applyBorder="1" applyAlignment="1">
      <alignment horizontal="left" vertical="top" wrapText="1"/>
    </xf>
    <xf numFmtId="0" fontId="43" fillId="0" borderId="1" xfId="0" applyFont="1" applyBorder="1" applyAlignment="1">
      <alignment horizontal="left" vertical="top"/>
    </xf>
    <xf numFmtId="0" fontId="1" fillId="0" borderId="1"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6" fillId="0" borderId="0" xfId="0" applyFont="1" applyFill="1" applyBorder="1" applyAlignment="1">
      <alignment horizontal="center" vertical="top"/>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17"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bert.spacil@mdcr.cz"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rek.Zeman@mzcr.cz"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arek.Zeman@mzcr.cz"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jiri.pangrac@mze.cz"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telbert@msp.justice.c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adislav.elias@mkcr.c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iroslav.vele@mmr.cz"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kulhankovap@mpo.cz" TargetMode="External"/><Relationship Id="rId2" Type="http://schemas.openxmlformats.org/officeDocument/2006/relationships/hyperlink" Target="http://www.zakonyprolidi.cz/cs/2008-38" TargetMode="External"/><Relationship Id="rId1" Type="http://schemas.openxmlformats.org/officeDocument/2006/relationships/hyperlink" Target="http://www.zakonyprolidi.cz/cs/2004-634" TargetMode="External"/><Relationship Id="rId5" Type="http://schemas.openxmlformats.org/officeDocument/2006/relationships/printerSettings" Target="../printerSettings/printerSettings7.bin"/><Relationship Id="rId4" Type="http://schemas.openxmlformats.org/officeDocument/2006/relationships/hyperlink" Target="mailto:tomikova@mpo.cz"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arie.kankova@msmt.cz"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etr.fejtek@mvcr.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tabSelected="1" showRuler="0" view="pageBreakPreview" zoomScale="65" zoomScaleNormal="70" zoomScaleSheetLayoutView="65" workbookViewId="0">
      <pane ySplit="3" topLeftCell="A4" activePane="bottomLeft" state="frozen"/>
      <selection sqref="A1:K1"/>
      <selection pane="bottomLeft" activeCell="A4" sqref="A4"/>
    </sheetView>
  </sheetViews>
  <sheetFormatPr defaultColWidth="9.140625" defaultRowHeight="11.25" x14ac:dyDescent="0.25"/>
  <cols>
    <col min="1" max="1" width="14.7109375" style="98" customWidth="1"/>
    <col min="2" max="2" width="30.7109375" style="100" customWidth="1"/>
    <col min="3" max="3" width="11.7109375" style="100" customWidth="1"/>
    <col min="4" max="4" width="55.7109375" style="100" customWidth="1"/>
    <col min="5" max="5" width="30.7109375" style="100" customWidth="1"/>
    <col min="6" max="6" width="11.7109375" style="137" customWidth="1"/>
    <col min="7" max="7" width="18.7109375" style="67" customWidth="1"/>
    <col min="8" max="8" width="11.7109375" style="137" customWidth="1"/>
    <col min="9" max="9" width="18.7109375" style="137" customWidth="1"/>
    <col min="10" max="10" width="11.7109375" style="137" customWidth="1"/>
    <col min="11" max="11" width="13.7109375" style="100" customWidth="1"/>
    <col min="12" max="16384" width="9.140625" style="1"/>
  </cols>
  <sheetData>
    <row r="1" spans="1:11" ht="23.25" x14ac:dyDescent="0.25">
      <c r="A1" s="198" t="s">
        <v>1526</v>
      </c>
      <c r="B1" s="199"/>
      <c r="C1" s="199"/>
      <c r="D1" s="199"/>
      <c r="E1" s="199"/>
      <c r="F1" s="199"/>
      <c r="G1" s="199"/>
      <c r="H1" s="199"/>
      <c r="I1" s="199"/>
      <c r="J1" s="199"/>
      <c r="K1" s="200"/>
    </row>
    <row r="2" spans="1:11" s="94" customFormat="1" ht="15.75" x14ac:dyDescent="0.25">
      <c r="A2" s="196" t="s">
        <v>304</v>
      </c>
      <c r="B2" s="196" t="s">
        <v>1</v>
      </c>
      <c r="C2" s="196" t="s">
        <v>2</v>
      </c>
      <c r="D2" s="196"/>
      <c r="E2" s="196" t="s">
        <v>3</v>
      </c>
      <c r="F2" s="196" t="s">
        <v>9</v>
      </c>
      <c r="G2" s="196" t="s">
        <v>4</v>
      </c>
      <c r="H2" s="196" t="s">
        <v>5</v>
      </c>
      <c r="I2" s="196" t="s">
        <v>307</v>
      </c>
      <c r="J2" s="196" t="s">
        <v>8</v>
      </c>
      <c r="K2" s="201" t="s">
        <v>6</v>
      </c>
    </row>
    <row r="3" spans="1:11" s="94" customFormat="1" ht="16.5" thickBot="1" x14ac:dyDescent="0.3">
      <c r="A3" s="197"/>
      <c r="B3" s="197"/>
      <c r="C3" s="68" t="s">
        <v>10</v>
      </c>
      <c r="D3" s="68" t="s">
        <v>0</v>
      </c>
      <c r="E3" s="203"/>
      <c r="F3" s="197"/>
      <c r="G3" s="203"/>
      <c r="H3" s="197"/>
      <c r="I3" s="197"/>
      <c r="J3" s="197"/>
      <c r="K3" s="202"/>
    </row>
    <row r="4" spans="1:11" s="27" customFormat="1" ht="94.5" x14ac:dyDescent="0.25">
      <c r="A4" s="47" t="s">
        <v>41</v>
      </c>
      <c r="B4" s="47" t="s">
        <v>42</v>
      </c>
      <c r="C4" s="107" t="s">
        <v>43</v>
      </c>
      <c r="D4" s="107" t="s">
        <v>97</v>
      </c>
      <c r="E4" s="107" t="s">
        <v>44</v>
      </c>
      <c r="F4" s="36" t="s">
        <v>45</v>
      </c>
      <c r="G4" s="79" t="s">
        <v>15</v>
      </c>
      <c r="H4" s="24" t="s">
        <v>12</v>
      </c>
      <c r="I4" s="26">
        <v>0.13900000000000001</v>
      </c>
      <c r="J4" s="26">
        <v>139</v>
      </c>
      <c r="K4" s="47" t="s">
        <v>14</v>
      </c>
    </row>
    <row r="5" spans="1:11" s="58" customFormat="1" ht="94.5" x14ac:dyDescent="0.25">
      <c r="A5" s="44" t="s">
        <v>16</v>
      </c>
      <c r="B5" s="44" t="s">
        <v>29</v>
      </c>
      <c r="C5" s="56" t="s">
        <v>17</v>
      </c>
      <c r="D5" s="28" t="s">
        <v>25</v>
      </c>
      <c r="E5" s="28" t="s">
        <v>21</v>
      </c>
      <c r="F5" s="30" t="s">
        <v>45</v>
      </c>
      <c r="G5" s="6" t="s">
        <v>18</v>
      </c>
      <c r="H5" s="29" t="s">
        <v>12</v>
      </c>
      <c r="I5" s="30" t="s">
        <v>13</v>
      </c>
      <c r="J5" s="30" t="s">
        <v>13</v>
      </c>
      <c r="K5" s="44" t="s">
        <v>14</v>
      </c>
    </row>
    <row r="6" spans="1:11" s="27" customFormat="1" ht="94.5" x14ac:dyDescent="0.25">
      <c r="A6" s="44" t="s">
        <v>16</v>
      </c>
      <c r="B6" s="44" t="s">
        <v>29</v>
      </c>
      <c r="C6" s="56" t="s">
        <v>19</v>
      </c>
      <c r="D6" s="28" t="s">
        <v>26</v>
      </c>
      <c r="E6" s="28" t="s">
        <v>20</v>
      </c>
      <c r="F6" s="30" t="s">
        <v>45</v>
      </c>
      <c r="G6" s="6" t="s">
        <v>15</v>
      </c>
      <c r="H6" s="29" t="s">
        <v>12</v>
      </c>
      <c r="I6" s="30" t="s">
        <v>13</v>
      </c>
      <c r="J6" s="30" t="s">
        <v>13</v>
      </c>
      <c r="K6" s="44" t="s">
        <v>14</v>
      </c>
    </row>
    <row r="7" spans="1:11" s="27" customFormat="1" ht="94.5" x14ac:dyDescent="0.25">
      <c r="A7" s="44" t="s">
        <v>23</v>
      </c>
      <c r="B7" s="44" t="s">
        <v>29</v>
      </c>
      <c r="C7" s="56" t="s">
        <v>35</v>
      </c>
      <c r="D7" s="28" t="s">
        <v>27</v>
      </c>
      <c r="E7" s="28" t="s">
        <v>98</v>
      </c>
      <c r="F7" s="30" t="s">
        <v>7</v>
      </c>
      <c r="G7" s="6">
        <v>300</v>
      </c>
      <c r="H7" s="29" t="s">
        <v>12</v>
      </c>
      <c r="I7" s="30" t="s">
        <v>13</v>
      </c>
      <c r="J7" s="30" t="s">
        <v>13</v>
      </c>
      <c r="K7" s="44" t="s">
        <v>14</v>
      </c>
    </row>
    <row r="8" spans="1:11" s="27" customFormat="1" ht="94.5" x14ac:dyDescent="0.25">
      <c r="A8" s="44" t="s">
        <v>23</v>
      </c>
      <c r="B8" s="44" t="s">
        <v>29</v>
      </c>
      <c r="C8" s="56" t="s">
        <v>36</v>
      </c>
      <c r="D8" s="28" t="s">
        <v>47</v>
      </c>
      <c r="E8" s="28" t="s">
        <v>22</v>
      </c>
      <c r="F8" s="30" t="s">
        <v>7</v>
      </c>
      <c r="G8" s="6">
        <v>100</v>
      </c>
      <c r="H8" s="29" t="s">
        <v>12</v>
      </c>
      <c r="I8" s="30" t="s">
        <v>13</v>
      </c>
      <c r="J8" s="30" t="s">
        <v>13</v>
      </c>
      <c r="K8" s="44" t="s">
        <v>14</v>
      </c>
    </row>
    <row r="9" spans="1:11" s="27" customFormat="1" ht="94.5" x14ac:dyDescent="0.25">
      <c r="A9" s="44" t="s">
        <v>16</v>
      </c>
      <c r="B9" s="44" t="s">
        <v>29</v>
      </c>
      <c r="C9" s="56" t="s">
        <v>24</v>
      </c>
      <c r="D9" s="28" t="s">
        <v>48</v>
      </c>
      <c r="E9" s="28" t="s">
        <v>28</v>
      </c>
      <c r="F9" s="30" t="s">
        <v>7</v>
      </c>
      <c r="G9" s="6">
        <v>200</v>
      </c>
      <c r="H9" s="29" t="s">
        <v>12</v>
      </c>
      <c r="I9" s="30" t="s">
        <v>13</v>
      </c>
      <c r="J9" s="30" t="s">
        <v>13</v>
      </c>
      <c r="K9" s="44" t="s">
        <v>14</v>
      </c>
    </row>
    <row r="10" spans="1:11" s="27" customFormat="1" ht="94.5" x14ac:dyDescent="0.25">
      <c r="A10" s="44" t="s">
        <v>16</v>
      </c>
      <c r="B10" s="44" t="s">
        <v>29</v>
      </c>
      <c r="C10" s="56" t="s">
        <v>37</v>
      </c>
      <c r="D10" s="28" t="s">
        <v>49</v>
      </c>
      <c r="E10" s="28" t="s">
        <v>30</v>
      </c>
      <c r="F10" s="30" t="s">
        <v>7</v>
      </c>
      <c r="G10" s="72">
        <v>700</v>
      </c>
      <c r="H10" s="29" t="s">
        <v>12</v>
      </c>
      <c r="I10" s="30" t="s">
        <v>13</v>
      </c>
      <c r="J10" s="30" t="s">
        <v>13</v>
      </c>
      <c r="K10" s="44" t="s">
        <v>14</v>
      </c>
    </row>
    <row r="11" spans="1:11" s="27" customFormat="1" ht="94.5" x14ac:dyDescent="0.25">
      <c r="A11" s="44" t="s">
        <v>23</v>
      </c>
      <c r="B11" s="44" t="s">
        <v>29</v>
      </c>
      <c r="C11" s="56" t="s">
        <v>38</v>
      </c>
      <c r="D11" s="28" t="s">
        <v>31</v>
      </c>
      <c r="E11" s="28" t="s">
        <v>32</v>
      </c>
      <c r="F11" s="7" t="s">
        <v>45</v>
      </c>
      <c r="G11" s="72" t="s">
        <v>34</v>
      </c>
      <c r="H11" s="29" t="s">
        <v>12</v>
      </c>
      <c r="I11" s="30" t="s">
        <v>13</v>
      </c>
      <c r="J11" s="30" t="s">
        <v>13</v>
      </c>
      <c r="K11" s="44" t="s">
        <v>14</v>
      </c>
    </row>
    <row r="12" spans="1:11" s="27" customFormat="1" ht="94.5" x14ac:dyDescent="0.25">
      <c r="A12" s="45" t="s">
        <v>23</v>
      </c>
      <c r="B12" s="44" t="s">
        <v>29</v>
      </c>
      <c r="C12" s="56" t="s">
        <v>39</v>
      </c>
      <c r="D12" s="28" t="s">
        <v>50</v>
      </c>
      <c r="E12" s="28" t="s">
        <v>33</v>
      </c>
      <c r="F12" s="30" t="s">
        <v>45</v>
      </c>
      <c r="G12" s="6" t="s">
        <v>34</v>
      </c>
      <c r="H12" s="29" t="s">
        <v>12</v>
      </c>
      <c r="I12" s="30" t="s">
        <v>13</v>
      </c>
      <c r="J12" s="30" t="s">
        <v>13</v>
      </c>
      <c r="K12" s="44" t="s">
        <v>14</v>
      </c>
    </row>
    <row r="13" spans="1:11" s="27" customFormat="1" ht="94.5" x14ac:dyDescent="0.25">
      <c r="A13" s="44" t="s">
        <v>40</v>
      </c>
      <c r="B13" s="44" t="s">
        <v>42</v>
      </c>
      <c r="C13" s="56" t="s">
        <v>46</v>
      </c>
      <c r="D13" s="28" t="s">
        <v>114</v>
      </c>
      <c r="E13" s="28" t="s">
        <v>51</v>
      </c>
      <c r="F13" s="30" t="s">
        <v>7</v>
      </c>
      <c r="G13" s="6">
        <v>700</v>
      </c>
      <c r="H13" s="29" t="s">
        <v>12</v>
      </c>
      <c r="I13" s="30" t="s">
        <v>13</v>
      </c>
      <c r="J13" s="30" t="s">
        <v>13</v>
      </c>
      <c r="K13" s="44" t="s">
        <v>14</v>
      </c>
    </row>
    <row r="14" spans="1:11" s="27" customFormat="1" ht="189" x14ac:dyDescent="0.25">
      <c r="A14" s="44" t="s">
        <v>16</v>
      </c>
      <c r="B14" s="44" t="s">
        <v>52</v>
      </c>
      <c r="C14" s="56" t="s">
        <v>120</v>
      </c>
      <c r="D14" s="28" t="s">
        <v>54</v>
      </c>
      <c r="E14" s="28" t="s">
        <v>53</v>
      </c>
      <c r="F14" s="30" t="s">
        <v>7</v>
      </c>
      <c r="G14" s="6">
        <v>800</v>
      </c>
      <c r="H14" s="29" t="s">
        <v>12</v>
      </c>
      <c r="I14" s="30" t="s">
        <v>13</v>
      </c>
      <c r="J14" s="30" t="s">
        <v>13</v>
      </c>
      <c r="K14" s="44" t="s">
        <v>14</v>
      </c>
    </row>
    <row r="15" spans="1:11" s="27" customFormat="1" ht="189" x14ac:dyDescent="0.25">
      <c r="A15" s="80" t="s">
        <v>16</v>
      </c>
      <c r="B15" s="80" t="s">
        <v>52</v>
      </c>
      <c r="C15" s="81" t="s">
        <v>120</v>
      </c>
      <c r="D15" s="81" t="s">
        <v>55</v>
      </c>
      <c r="E15" s="81" t="s">
        <v>56</v>
      </c>
      <c r="F15" s="53" t="s">
        <v>7</v>
      </c>
      <c r="G15" s="6">
        <v>500</v>
      </c>
      <c r="H15" s="29" t="s">
        <v>12</v>
      </c>
      <c r="I15" s="30" t="s">
        <v>13</v>
      </c>
      <c r="J15" s="30" t="s">
        <v>13</v>
      </c>
      <c r="K15" s="80" t="s">
        <v>14</v>
      </c>
    </row>
    <row r="16" spans="1:11" s="27" customFormat="1" ht="189" x14ac:dyDescent="0.25">
      <c r="A16" s="44" t="s">
        <v>16</v>
      </c>
      <c r="B16" s="44" t="s">
        <v>52</v>
      </c>
      <c r="C16" s="28" t="s">
        <v>120</v>
      </c>
      <c r="D16" s="28" t="s">
        <v>57</v>
      </c>
      <c r="E16" s="28" t="s">
        <v>58</v>
      </c>
      <c r="F16" s="7" t="s">
        <v>7</v>
      </c>
      <c r="G16" s="6">
        <v>700</v>
      </c>
      <c r="H16" s="29" t="s">
        <v>12</v>
      </c>
      <c r="I16" s="30" t="s">
        <v>13</v>
      </c>
      <c r="J16" s="30" t="s">
        <v>13</v>
      </c>
      <c r="K16" s="44" t="s">
        <v>14</v>
      </c>
    </row>
    <row r="17" spans="1:11" s="27" customFormat="1" ht="189" x14ac:dyDescent="0.25">
      <c r="A17" s="44" t="s">
        <v>16</v>
      </c>
      <c r="B17" s="44" t="s">
        <v>52</v>
      </c>
      <c r="C17" s="28" t="s">
        <v>121</v>
      </c>
      <c r="D17" s="28" t="s">
        <v>64</v>
      </c>
      <c r="E17" s="28" t="s">
        <v>59</v>
      </c>
      <c r="F17" s="7" t="s">
        <v>7</v>
      </c>
      <c r="G17" s="6">
        <v>100</v>
      </c>
      <c r="H17" s="29" t="s">
        <v>12</v>
      </c>
      <c r="I17" s="30" t="s">
        <v>13</v>
      </c>
      <c r="J17" s="30" t="s">
        <v>13</v>
      </c>
      <c r="K17" s="44" t="s">
        <v>14</v>
      </c>
    </row>
    <row r="18" spans="1:11" s="27" customFormat="1" ht="78.75" x14ac:dyDescent="0.25">
      <c r="A18" s="44" t="s">
        <v>16</v>
      </c>
      <c r="B18" s="44" t="s">
        <v>122</v>
      </c>
      <c r="C18" s="28" t="s">
        <v>123</v>
      </c>
      <c r="D18" s="28" t="s">
        <v>60</v>
      </c>
      <c r="E18" s="28" t="s">
        <v>61</v>
      </c>
      <c r="F18" s="7" t="s">
        <v>7</v>
      </c>
      <c r="G18" s="6" t="s">
        <v>113</v>
      </c>
      <c r="H18" s="29" t="s">
        <v>12</v>
      </c>
      <c r="I18" s="30" t="s">
        <v>13</v>
      </c>
      <c r="J18" s="30" t="s">
        <v>13</v>
      </c>
      <c r="K18" s="44" t="s">
        <v>14</v>
      </c>
    </row>
    <row r="19" spans="1:11" s="27" customFormat="1" ht="78.75" x14ac:dyDescent="0.25">
      <c r="A19" s="44" t="s">
        <v>16</v>
      </c>
      <c r="B19" s="44" t="s">
        <v>122</v>
      </c>
      <c r="C19" s="28" t="s">
        <v>36</v>
      </c>
      <c r="D19" s="28" t="s">
        <v>62</v>
      </c>
      <c r="E19" s="28" t="s">
        <v>63</v>
      </c>
      <c r="F19" s="7" t="s">
        <v>7</v>
      </c>
      <c r="G19" s="6" t="s">
        <v>111</v>
      </c>
      <c r="H19" s="29" t="s">
        <v>12</v>
      </c>
      <c r="I19" s="30" t="s">
        <v>13</v>
      </c>
      <c r="J19" s="30" t="s">
        <v>13</v>
      </c>
      <c r="K19" s="44" t="s">
        <v>14</v>
      </c>
    </row>
    <row r="20" spans="1:11" s="27" customFormat="1" ht="189" x14ac:dyDescent="0.25">
      <c r="A20" s="44" t="s">
        <v>16</v>
      </c>
      <c r="B20" s="44" t="s">
        <v>52</v>
      </c>
      <c r="C20" s="28" t="s">
        <v>123</v>
      </c>
      <c r="D20" s="28" t="s">
        <v>65</v>
      </c>
      <c r="E20" s="28" t="s">
        <v>1628</v>
      </c>
      <c r="F20" s="7" t="s">
        <v>7</v>
      </c>
      <c r="G20" s="6" t="s">
        <v>112</v>
      </c>
      <c r="H20" s="29" t="s">
        <v>12</v>
      </c>
      <c r="I20" s="30" t="s">
        <v>13</v>
      </c>
      <c r="J20" s="30" t="s">
        <v>13</v>
      </c>
      <c r="K20" s="44" t="s">
        <v>14</v>
      </c>
    </row>
    <row r="21" spans="1:11" s="27" customFormat="1" ht="220.5" x14ac:dyDescent="0.25">
      <c r="A21" s="44" t="s">
        <v>16</v>
      </c>
      <c r="B21" s="44" t="s">
        <v>122</v>
      </c>
      <c r="C21" s="28" t="s">
        <v>128</v>
      </c>
      <c r="D21" s="28" t="s">
        <v>125</v>
      </c>
      <c r="E21" s="28" t="s">
        <v>126</v>
      </c>
      <c r="F21" s="7" t="s">
        <v>7</v>
      </c>
      <c r="G21" s="6">
        <v>100</v>
      </c>
      <c r="H21" s="29" t="s">
        <v>12</v>
      </c>
      <c r="I21" s="30" t="s">
        <v>13</v>
      </c>
      <c r="J21" s="30" t="s">
        <v>13</v>
      </c>
      <c r="K21" s="44" t="s">
        <v>14</v>
      </c>
    </row>
    <row r="22" spans="1:11" s="27" customFormat="1" ht="173.25" x14ac:dyDescent="0.25">
      <c r="A22" s="44" t="s">
        <v>127</v>
      </c>
      <c r="B22" s="44" t="s">
        <v>129</v>
      </c>
      <c r="C22" s="28" t="s">
        <v>124</v>
      </c>
      <c r="D22" s="28" t="s">
        <v>130</v>
      </c>
      <c r="E22" s="28" t="s">
        <v>131</v>
      </c>
      <c r="F22" s="7" t="s">
        <v>7</v>
      </c>
      <c r="G22" s="6" t="s">
        <v>143</v>
      </c>
      <c r="H22" s="29" t="s">
        <v>12</v>
      </c>
      <c r="I22" s="30" t="s">
        <v>13</v>
      </c>
      <c r="J22" s="30" t="s">
        <v>13</v>
      </c>
      <c r="K22" s="44" t="s">
        <v>14</v>
      </c>
    </row>
    <row r="23" spans="1:11" s="27" customFormat="1" ht="189" x14ac:dyDescent="0.25">
      <c r="A23" s="44" t="s">
        <v>16</v>
      </c>
      <c r="B23" s="44" t="s">
        <v>52</v>
      </c>
      <c r="C23" s="28" t="s">
        <v>132</v>
      </c>
      <c r="D23" s="28" t="s">
        <v>68</v>
      </c>
      <c r="E23" s="28" t="s">
        <v>66</v>
      </c>
      <c r="F23" s="7" t="s">
        <v>45</v>
      </c>
      <c r="G23" s="6">
        <v>700</v>
      </c>
      <c r="H23" s="29" t="s">
        <v>12</v>
      </c>
      <c r="I23" s="30" t="s">
        <v>13</v>
      </c>
      <c r="J23" s="30" t="s">
        <v>13</v>
      </c>
      <c r="K23" s="44" t="s">
        <v>14</v>
      </c>
    </row>
    <row r="24" spans="1:11" s="27" customFormat="1" ht="189" x14ac:dyDescent="0.25">
      <c r="A24" s="44" t="s">
        <v>41</v>
      </c>
      <c r="B24" s="44" t="s">
        <v>52</v>
      </c>
      <c r="C24" s="28" t="s">
        <v>133</v>
      </c>
      <c r="D24" s="28" t="s">
        <v>81</v>
      </c>
      <c r="E24" s="28" t="s">
        <v>67</v>
      </c>
      <c r="F24" s="7" t="s">
        <v>45</v>
      </c>
      <c r="G24" s="6" t="s">
        <v>18</v>
      </c>
      <c r="H24" s="29" t="s">
        <v>12</v>
      </c>
      <c r="I24" s="30">
        <v>1</v>
      </c>
      <c r="J24" s="30">
        <v>500</v>
      </c>
      <c r="K24" s="44" t="s">
        <v>14</v>
      </c>
    </row>
    <row r="25" spans="1:11" s="27" customFormat="1" ht="189" x14ac:dyDescent="0.25">
      <c r="A25" s="44" t="s">
        <v>41</v>
      </c>
      <c r="B25" s="44" t="s">
        <v>52</v>
      </c>
      <c r="C25" s="28" t="s">
        <v>133</v>
      </c>
      <c r="D25" s="28" t="s">
        <v>80</v>
      </c>
      <c r="E25" s="28" t="s">
        <v>69</v>
      </c>
      <c r="F25" s="7" t="s">
        <v>45</v>
      </c>
      <c r="G25" s="6" t="s">
        <v>15</v>
      </c>
      <c r="H25" s="29" t="s">
        <v>12</v>
      </c>
      <c r="I25" s="30">
        <v>0.4</v>
      </c>
      <c r="J25" s="30">
        <v>400</v>
      </c>
      <c r="K25" s="44" t="s">
        <v>14</v>
      </c>
    </row>
    <row r="26" spans="1:11" s="27" customFormat="1" ht="189" x14ac:dyDescent="0.25">
      <c r="A26" s="44" t="s">
        <v>41</v>
      </c>
      <c r="B26" s="44" t="s">
        <v>52</v>
      </c>
      <c r="C26" s="28" t="s">
        <v>134</v>
      </c>
      <c r="D26" s="28" t="s">
        <v>83</v>
      </c>
      <c r="E26" s="28" t="s">
        <v>70</v>
      </c>
      <c r="F26" s="7" t="s">
        <v>45</v>
      </c>
      <c r="G26" s="6">
        <v>500</v>
      </c>
      <c r="H26" s="29" t="s">
        <v>12</v>
      </c>
      <c r="I26" s="30">
        <v>2.5000000000000001E-2</v>
      </c>
      <c r="J26" s="30" t="s">
        <v>145</v>
      </c>
      <c r="K26" s="44" t="s">
        <v>14</v>
      </c>
    </row>
    <row r="27" spans="1:11" s="27" customFormat="1" ht="189" x14ac:dyDescent="0.25">
      <c r="A27" s="44" t="s">
        <v>41</v>
      </c>
      <c r="B27" s="44" t="s">
        <v>52</v>
      </c>
      <c r="C27" s="28" t="s">
        <v>135</v>
      </c>
      <c r="D27" s="28" t="s">
        <v>82</v>
      </c>
      <c r="E27" s="28" t="s">
        <v>71</v>
      </c>
      <c r="F27" s="7" t="s">
        <v>45</v>
      </c>
      <c r="G27" s="6" t="s">
        <v>18</v>
      </c>
      <c r="H27" s="29" t="s">
        <v>12</v>
      </c>
      <c r="I27" s="30">
        <v>0.02</v>
      </c>
      <c r="J27" s="30" t="s">
        <v>144</v>
      </c>
      <c r="K27" s="44" t="s">
        <v>14</v>
      </c>
    </row>
    <row r="28" spans="1:11" s="27" customFormat="1" ht="189" x14ac:dyDescent="0.25">
      <c r="A28" s="44" t="s">
        <v>41</v>
      </c>
      <c r="B28" s="44" t="s">
        <v>52</v>
      </c>
      <c r="C28" s="28" t="s">
        <v>135</v>
      </c>
      <c r="D28" s="28" t="s">
        <v>84</v>
      </c>
      <c r="E28" s="28" t="s">
        <v>72</v>
      </c>
      <c r="F28" s="7" t="s">
        <v>45</v>
      </c>
      <c r="G28" s="6" t="s">
        <v>15</v>
      </c>
      <c r="H28" s="29" t="s">
        <v>12</v>
      </c>
      <c r="I28" s="30" t="s">
        <v>146</v>
      </c>
      <c r="J28" s="30" t="s">
        <v>147</v>
      </c>
      <c r="K28" s="44" t="s">
        <v>14</v>
      </c>
    </row>
    <row r="29" spans="1:11" s="27" customFormat="1" ht="189" x14ac:dyDescent="0.25">
      <c r="A29" s="44" t="s">
        <v>41</v>
      </c>
      <c r="B29" s="44" t="s">
        <v>52</v>
      </c>
      <c r="C29" s="28" t="s">
        <v>134</v>
      </c>
      <c r="D29" s="28" t="s">
        <v>85</v>
      </c>
      <c r="E29" s="28" t="s">
        <v>73</v>
      </c>
      <c r="F29" s="7" t="s">
        <v>45</v>
      </c>
      <c r="G29" s="6">
        <v>500</v>
      </c>
      <c r="H29" s="29" t="s">
        <v>12</v>
      </c>
      <c r="I29" s="30" t="s">
        <v>146</v>
      </c>
      <c r="J29" s="30" t="s">
        <v>147</v>
      </c>
      <c r="K29" s="44" t="s">
        <v>14</v>
      </c>
    </row>
    <row r="30" spans="1:11" s="27" customFormat="1" ht="189" x14ac:dyDescent="0.25">
      <c r="A30" s="44" t="s">
        <v>16</v>
      </c>
      <c r="B30" s="44" t="s">
        <v>52</v>
      </c>
      <c r="C30" s="28" t="s">
        <v>136</v>
      </c>
      <c r="D30" s="28" t="s">
        <v>86</v>
      </c>
      <c r="E30" s="28" t="s">
        <v>74</v>
      </c>
      <c r="F30" s="7" t="s">
        <v>7</v>
      </c>
      <c r="G30" s="6" t="s">
        <v>18</v>
      </c>
      <c r="H30" s="29" t="s">
        <v>12</v>
      </c>
      <c r="I30" s="30" t="s">
        <v>13</v>
      </c>
      <c r="J30" s="30" t="s">
        <v>13</v>
      </c>
      <c r="K30" s="44" t="s">
        <v>14</v>
      </c>
    </row>
    <row r="31" spans="1:11" s="27" customFormat="1" ht="189" x14ac:dyDescent="0.25">
      <c r="A31" s="44" t="s">
        <v>16</v>
      </c>
      <c r="B31" s="44" t="s">
        <v>52</v>
      </c>
      <c r="C31" s="28" t="s">
        <v>137</v>
      </c>
      <c r="D31" s="28" t="s">
        <v>87</v>
      </c>
      <c r="E31" s="28" t="s">
        <v>75</v>
      </c>
      <c r="F31" s="7" t="s">
        <v>7</v>
      </c>
      <c r="G31" s="6" t="s">
        <v>76</v>
      </c>
      <c r="H31" s="29" t="s">
        <v>12</v>
      </c>
      <c r="I31" s="30" t="s">
        <v>13</v>
      </c>
      <c r="J31" s="30" t="s">
        <v>13</v>
      </c>
      <c r="K31" s="44" t="s">
        <v>14</v>
      </c>
    </row>
    <row r="32" spans="1:11" s="27" customFormat="1" ht="189" x14ac:dyDescent="0.25">
      <c r="A32" s="44" t="s">
        <v>40</v>
      </c>
      <c r="B32" s="44" t="s">
        <v>52</v>
      </c>
      <c r="C32" s="28" t="s">
        <v>134</v>
      </c>
      <c r="D32" s="28" t="s">
        <v>77</v>
      </c>
      <c r="E32" s="28" t="s">
        <v>78</v>
      </c>
      <c r="F32" s="7" t="s">
        <v>7</v>
      </c>
      <c r="G32" s="6" t="s">
        <v>15</v>
      </c>
      <c r="H32" s="29" t="s">
        <v>12</v>
      </c>
      <c r="I32" s="30" t="s">
        <v>13</v>
      </c>
      <c r="J32" s="30" t="s">
        <v>13</v>
      </c>
      <c r="K32" s="44" t="s">
        <v>14</v>
      </c>
    </row>
    <row r="33" spans="1:11" s="27" customFormat="1" ht="189" x14ac:dyDescent="0.25">
      <c r="A33" s="44" t="s">
        <v>139</v>
      </c>
      <c r="B33" s="44" t="s">
        <v>52</v>
      </c>
      <c r="C33" s="28" t="s">
        <v>134</v>
      </c>
      <c r="D33" s="28" t="s">
        <v>88</v>
      </c>
      <c r="E33" s="28" t="s">
        <v>79</v>
      </c>
      <c r="F33" s="7" t="s">
        <v>7</v>
      </c>
      <c r="G33" s="6">
        <v>500</v>
      </c>
      <c r="H33" s="29" t="s">
        <v>12</v>
      </c>
      <c r="I33" s="30" t="s">
        <v>148</v>
      </c>
      <c r="J33" s="30" t="s">
        <v>150</v>
      </c>
      <c r="K33" s="44" t="s">
        <v>14</v>
      </c>
    </row>
    <row r="34" spans="1:11" s="27" customFormat="1" ht="189" x14ac:dyDescent="0.25">
      <c r="A34" s="44" t="s">
        <v>41</v>
      </c>
      <c r="B34" s="44" t="s">
        <v>52</v>
      </c>
      <c r="C34" s="28" t="s">
        <v>138</v>
      </c>
      <c r="D34" s="28" t="s">
        <v>115</v>
      </c>
      <c r="E34" s="28" t="s">
        <v>89</v>
      </c>
      <c r="F34" s="7" t="s">
        <v>45</v>
      </c>
      <c r="G34" s="6" t="s">
        <v>110</v>
      </c>
      <c r="H34" s="29" t="s">
        <v>12</v>
      </c>
      <c r="I34" s="30">
        <v>0.05</v>
      </c>
      <c r="J34" s="30" t="s">
        <v>149</v>
      </c>
      <c r="K34" s="44" t="s">
        <v>14</v>
      </c>
    </row>
    <row r="35" spans="1:11" s="27" customFormat="1" ht="189" x14ac:dyDescent="0.25">
      <c r="A35" s="44" t="s">
        <v>23</v>
      </c>
      <c r="B35" s="44" t="s">
        <v>52</v>
      </c>
      <c r="C35" s="28" t="s">
        <v>140</v>
      </c>
      <c r="D35" s="28" t="s">
        <v>116</v>
      </c>
      <c r="E35" s="28" t="s">
        <v>90</v>
      </c>
      <c r="F35" s="7" t="s">
        <v>45</v>
      </c>
      <c r="G35" s="6" t="s">
        <v>34</v>
      </c>
      <c r="H35" s="29" t="s">
        <v>12</v>
      </c>
      <c r="I35" s="30" t="s">
        <v>13</v>
      </c>
      <c r="J35" s="30" t="s">
        <v>13</v>
      </c>
      <c r="K35" s="44" t="s">
        <v>14</v>
      </c>
    </row>
    <row r="36" spans="1:11" s="27" customFormat="1" ht="189" x14ac:dyDescent="0.25">
      <c r="A36" s="44" t="s">
        <v>23</v>
      </c>
      <c r="B36" s="44" t="s">
        <v>52</v>
      </c>
      <c r="C36" s="28" t="s">
        <v>140</v>
      </c>
      <c r="D36" s="28" t="s">
        <v>117</v>
      </c>
      <c r="E36" s="28" t="s">
        <v>91</v>
      </c>
      <c r="F36" s="7" t="s">
        <v>45</v>
      </c>
      <c r="G36" s="6">
        <v>500</v>
      </c>
      <c r="H36" s="29" t="s">
        <v>12</v>
      </c>
      <c r="I36" s="30" t="s">
        <v>13</v>
      </c>
      <c r="J36" s="30" t="s">
        <v>13</v>
      </c>
      <c r="K36" s="44" t="s">
        <v>14</v>
      </c>
    </row>
    <row r="37" spans="1:11" s="27" customFormat="1" ht="189" x14ac:dyDescent="0.25">
      <c r="A37" s="44" t="s">
        <v>40</v>
      </c>
      <c r="B37" s="44" t="s">
        <v>52</v>
      </c>
      <c r="C37" s="28" t="s">
        <v>141</v>
      </c>
      <c r="D37" s="28" t="s">
        <v>118</v>
      </c>
      <c r="E37" s="28" t="s">
        <v>93</v>
      </c>
      <c r="F37" s="7" t="s">
        <v>45</v>
      </c>
      <c r="G37" s="6" t="s">
        <v>76</v>
      </c>
      <c r="H37" s="29" t="s">
        <v>12</v>
      </c>
      <c r="I37" s="30" t="s">
        <v>13</v>
      </c>
      <c r="J37" s="30" t="s">
        <v>13</v>
      </c>
      <c r="K37" s="44" t="s">
        <v>14</v>
      </c>
    </row>
    <row r="38" spans="1:11" s="27" customFormat="1" ht="189" x14ac:dyDescent="0.25">
      <c r="A38" s="44" t="s">
        <v>40</v>
      </c>
      <c r="B38" s="44" t="s">
        <v>52</v>
      </c>
      <c r="C38" s="28" t="s">
        <v>141</v>
      </c>
      <c r="D38" s="28" t="s">
        <v>119</v>
      </c>
      <c r="E38" s="28" t="s">
        <v>92</v>
      </c>
      <c r="F38" s="7" t="s">
        <v>45</v>
      </c>
      <c r="G38" s="6">
        <v>300</v>
      </c>
      <c r="H38" s="29" t="s">
        <v>12</v>
      </c>
      <c r="I38" s="30" t="s">
        <v>13</v>
      </c>
      <c r="J38" s="30" t="s">
        <v>13</v>
      </c>
      <c r="K38" s="44" t="s">
        <v>14</v>
      </c>
    </row>
    <row r="39" spans="1:11" s="27" customFormat="1" ht="189" x14ac:dyDescent="0.25">
      <c r="A39" s="44" t="s">
        <v>95</v>
      </c>
      <c r="B39" s="44" t="s">
        <v>52</v>
      </c>
      <c r="C39" s="28" t="s">
        <v>142</v>
      </c>
      <c r="D39" s="28" t="s">
        <v>96</v>
      </c>
      <c r="E39" s="28" t="s">
        <v>94</v>
      </c>
      <c r="F39" s="7" t="s">
        <v>45</v>
      </c>
      <c r="G39" s="6">
        <v>200</v>
      </c>
      <c r="H39" s="29" t="s">
        <v>12</v>
      </c>
      <c r="I39" s="30" t="s">
        <v>13</v>
      </c>
      <c r="J39" s="30" t="s">
        <v>13</v>
      </c>
      <c r="K39" s="44" t="s">
        <v>14</v>
      </c>
    </row>
    <row r="40" spans="1:11" s="27" customFormat="1" ht="141.75" x14ac:dyDescent="0.25">
      <c r="A40" s="80" t="s">
        <v>99</v>
      </c>
      <c r="B40" s="80" t="s">
        <v>100</v>
      </c>
      <c r="C40" s="81" t="s">
        <v>101</v>
      </c>
      <c r="D40" s="119" t="s">
        <v>102</v>
      </c>
      <c r="E40" s="81" t="s">
        <v>103</v>
      </c>
      <c r="F40" s="30" t="s">
        <v>7</v>
      </c>
      <c r="G40" s="6" t="s">
        <v>104</v>
      </c>
      <c r="H40" s="82" t="s">
        <v>12</v>
      </c>
      <c r="I40" s="53" t="s">
        <v>13</v>
      </c>
      <c r="J40" s="53" t="s">
        <v>13</v>
      </c>
      <c r="K40" s="80" t="s">
        <v>105</v>
      </c>
    </row>
    <row r="41" spans="1:11" s="27" customFormat="1" ht="141.75" x14ac:dyDescent="0.25">
      <c r="A41" s="80" t="s">
        <v>99</v>
      </c>
      <c r="B41" s="80" t="s">
        <v>100</v>
      </c>
      <c r="C41" s="81" t="s">
        <v>106</v>
      </c>
      <c r="D41" s="119" t="s">
        <v>102</v>
      </c>
      <c r="E41" s="81" t="s">
        <v>103</v>
      </c>
      <c r="F41" s="30" t="s">
        <v>7</v>
      </c>
      <c r="G41" s="6" t="s">
        <v>107</v>
      </c>
      <c r="H41" s="82" t="s">
        <v>12</v>
      </c>
      <c r="I41" s="53" t="s">
        <v>13</v>
      </c>
      <c r="J41" s="53" t="s">
        <v>13</v>
      </c>
      <c r="K41" s="80" t="s">
        <v>105</v>
      </c>
    </row>
    <row r="42" spans="1:11" s="27" customFormat="1" ht="141.75" x14ac:dyDescent="0.25">
      <c r="A42" s="80" t="s">
        <v>99</v>
      </c>
      <c r="B42" s="80" t="s">
        <v>100</v>
      </c>
      <c r="C42" s="81" t="s">
        <v>108</v>
      </c>
      <c r="D42" s="119" t="s">
        <v>102</v>
      </c>
      <c r="E42" s="81" t="s">
        <v>103</v>
      </c>
      <c r="F42" s="30" t="s">
        <v>7</v>
      </c>
      <c r="G42" s="6" t="s">
        <v>109</v>
      </c>
      <c r="H42" s="82" t="s">
        <v>12</v>
      </c>
      <c r="I42" s="53" t="s">
        <v>13</v>
      </c>
      <c r="J42" s="53" t="s">
        <v>13</v>
      </c>
      <c r="K42" s="80" t="s">
        <v>105</v>
      </c>
    </row>
    <row r="43" spans="1:11" s="27" customFormat="1" ht="31.5" x14ac:dyDescent="0.25">
      <c r="A43" s="108" t="s">
        <v>41</v>
      </c>
      <c r="B43" s="108" t="s">
        <v>151</v>
      </c>
      <c r="C43" s="109" t="s">
        <v>152</v>
      </c>
      <c r="D43" s="109" t="s">
        <v>153</v>
      </c>
      <c r="E43" s="56" t="s">
        <v>154</v>
      </c>
      <c r="F43" s="7" t="s">
        <v>7</v>
      </c>
      <c r="G43" s="6">
        <v>5000</v>
      </c>
      <c r="H43" s="29" t="s">
        <v>155</v>
      </c>
      <c r="I43" s="30"/>
      <c r="J43" s="30"/>
      <c r="K43" s="154" t="s">
        <v>156</v>
      </c>
    </row>
    <row r="44" spans="1:11" s="27" customFormat="1" ht="31.5" x14ac:dyDescent="0.25">
      <c r="A44" s="108" t="s">
        <v>41</v>
      </c>
      <c r="B44" s="108" t="s">
        <v>157</v>
      </c>
      <c r="C44" s="109" t="s">
        <v>158</v>
      </c>
      <c r="D44" s="109" t="s">
        <v>159</v>
      </c>
      <c r="E44" s="56" t="s">
        <v>154</v>
      </c>
      <c r="F44" s="30" t="s">
        <v>7</v>
      </c>
      <c r="G44" s="6">
        <v>1000</v>
      </c>
      <c r="H44" s="29" t="s">
        <v>155</v>
      </c>
      <c r="I44" s="30"/>
      <c r="J44" s="30"/>
      <c r="K44" s="154" t="s">
        <v>156</v>
      </c>
    </row>
    <row r="45" spans="1:11" s="27" customFormat="1" ht="31.5" x14ac:dyDescent="0.25">
      <c r="A45" s="108" t="s">
        <v>41</v>
      </c>
      <c r="B45" s="108" t="s">
        <v>157</v>
      </c>
      <c r="C45" s="109" t="s">
        <v>160</v>
      </c>
      <c r="D45" s="109" t="s">
        <v>190</v>
      </c>
      <c r="E45" s="56" t="s">
        <v>154</v>
      </c>
      <c r="F45" s="30" t="s">
        <v>7</v>
      </c>
      <c r="G45" s="6">
        <v>1000</v>
      </c>
      <c r="H45" s="29" t="s">
        <v>155</v>
      </c>
      <c r="I45" s="30"/>
      <c r="J45" s="30"/>
      <c r="K45" s="154" t="s">
        <v>156</v>
      </c>
    </row>
    <row r="46" spans="1:11" s="27" customFormat="1" ht="31.5" x14ac:dyDescent="0.25">
      <c r="A46" s="108" t="s">
        <v>41</v>
      </c>
      <c r="B46" s="108" t="s">
        <v>157</v>
      </c>
      <c r="C46" s="109" t="s">
        <v>161</v>
      </c>
      <c r="D46" s="109" t="s">
        <v>162</v>
      </c>
      <c r="E46" s="56" t="s">
        <v>154</v>
      </c>
      <c r="F46" s="30" t="s">
        <v>7</v>
      </c>
      <c r="G46" s="189">
        <v>4000</v>
      </c>
      <c r="H46" s="134" t="s">
        <v>155</v>
      </c>
      <c r="I46" s="135"/>
      <c r="J46" s="135"/>
      <c r="K46" s="154" t="s">
        <v>163</v>
      </c>
    </row>
    <row r="47" spans="1:11" s="27" customFormat="1" ht="31.5" x14ac:dyDescent="0.25">
      <c r="A47" s="108" t="s">
        <v>41</v>
      </c>
      <c r="B47" s="108" t="s">
        <v>157</v>
      </c>
      <c r="C47" s="109" t="s">
        <v>164</v>
      </c>
      <c r="D47" s="109" t="s">
        <v>165</v>
      </c>
      <c r="E47" s="56" t="s">
        <v>154</v>
      </c>
      <c r="F47" s="30" t="s">
        <v>7</v>
      </c>
      <c r="G47" s="189">
        <v>20000</v>
      </c>
      <c r="H47" s="134" t="s">
        <v>155</v>
      </c>
      <c r="I47" s="135"/>
      <c r="J47" s="135"/>
      <c r="K47" s="154" t="s">
        <v>163</v>
      </c>
    </row>
    <row r="48" spans="1:11" s="27" customFormat="1" ht="78.75" x14ac:dyDescent="0.25">
      <c r="A48" s="108" t="s">
        <v>41</v>
      </c>
      <c r="B48" s="108" t="s">
        <v>157</v>
      </c>
      <c r="C48" s="109" t="s">
        <v>166</v>
      </c>
      <c r="D48" s="110" t="s">
        <v>167</v>
      </c>
      <c r="E48" s="56" t="s">
        <v>154</v>
      </c>
      <c r="F48" s="30" t="s">
        <v>7</v>
      </c>
      <c r="G48" s="189">
        <v>5000</v>
      </c>
      <c r="H48" s="134" t="s">
        <v>155</v>
      </c>
      <c r="I48" s="135"/>
      <c r="J48" s="135"/>
      <c r="K48" s="154" t="s">
        <v>163</v>
      </c>
    </row>
    <row r="49" spans="1:11" s="27" customFormat="1" ht="31.5" x14ac:dyDescent="0.25">
      <c r="A49" s="108" t="s">
        <v>41</v>
      </c>
      <c r="B49" s="108" t="s">
        <v>157</v>
      </c>
      <c r="C49" s="109" t="s">
        <v>168</v>
      </c>
      <c r="D49" s="109" t="s">
        <v>169</v>
      </c>
      <c r="E49" s="56" t="s">
        <v>154</v>
      </c>
      <c r="F49" s="30" t="s">
        <v>7</v>
      </c>
      <c r="G49" s="189">
        <v>5000</v>
      </c>
      <c r="H49" s="134" t="s">
        <v>155</v>
      </c>
      <c r="I49" s="135"/>
      <c r="J49" s="135"/>
      <c r="K49" s="154" t="s">
        <v>163</v>
      </c>
    </row>
    <row r="50" spans="1:11" s="27" customFormat="1" ht="31.5" x14ac:dyDescent="0.25">
      <c r="A50" s="108" t="s">
        <v>170</v>
      </c>
      <c r="B50" s="108" t="s">
        <v>157</v>
      </c>
      <c r="C50" s="109" t="s">
        <v>171</v>
      </c>
      <c r="D50" s="109" t="s">
        <v>172</v>
      </c>
      <c r="E50" s="56" t="s">
        <v>154</v>
      </c>
      <c r="F50" s="30" t="s">
        <v>7</v>
      </c>
      <c r="G50" s="189">
        <v>10000</v>
      </c>
      <c r="H50" s="134" t="s">
        <v>155</v>
      </c>
      <c r="I50" s="135"/>
      <c r="J50" s="135"/>
      <c r="K50" s="154" t="s">
        <v>163</v>
      </c>
    </row>
    <row r="51" spans="1:11" s="27" customFormat="1" ht="31.5" x14ac:dyDescent="0.25">
      <c r="A51" s="108" t="s">
        <v>173</v>
      </c>
      <c r="B51" s="108" t="s">
        <v>157</v>
      </c>
      <c r="C51" s="109" t="s">
        <v>174</v>
      </c>
      <c r="D51" s="109" t="s">
        <v>175</v>
      </c>
      <c r="E51" s="56" t="s">
        <v>154</v>
      </c>
      <c r="F51" s="30" t="s">
        <v>7</v>
      </c>
      <c r="G51" s="189">
        <v>1000</v>
      </c>
      <c r="H51" s="134" t="s">
        <v>155</v>
      </c>
      <c r="I51" s="135"/>
      <c r="J51" s="135"/>
      <c r="K51" s="154" t="s">
        <v>163</v>
      </c>
    </row>
    <row r="52" spans="1:11" s="27" customFormat="1" ht="31.5" x14ac:dyDescent="0.25">
      <c r="A52" s="108" t="s">
        <v>173</v>
      </c>
      <c r="B52" s="108" t="s">
        <v>157</v>
      </c>
      <c r="C52" s="109" t="s">
        <v>176</v>
      </c>
      <c r="D52" s="109" t="s">
        <v>177</v>
      </c>
      <c r="E52" s="56" t="s">
        <v>154</v>
      </c>
      <c r="F52" s="30" t="s">
        <v>7</v>
      </c>
      <c r="G52" s="189">
        <v>200</v>
      </c>
      <c r="H52" s="134" t="s">
        <v>155</v>
      </c>
      <c r="I52" s="135"/>
      <c r="J52" s="135"/>
      <c r="K52" s="154" t="s">
        <v>163</v>
      </c>
    </row>
    <row r="53" spans="1:11" s="27" customFormat="1" ht="31.5" x14ac:dyDescent="0.25">
      <c r="A53" s="108" t="s">
        <v>173</v>
      </c>
      <c r="B53" s="108" t="s">
        <v>157</v>
      </c>
      <c r="C53" s="109" t="s">
        <v>178</v>
      </c>
      <c r="D53" s="109" t="s">
        <v>179</v>
      </c>
      <c r="E53" s="56" t="s">
        <v>154</v>
      </c>
      <c r="F53" s="30" t="s">
        <v>7</v>
      </c>
      <c r="G53" s="189">
        <v>500</v>
      </c>
      <c r="H53" s="134" t="s">
        <v>155</v>
      </c>
      <c r="I53" s="135"/>
      <c r="J53" s="135"/>
      <c r="K53" s="154" t="s">
        <v>163</v>
      </c>
    </row>
    <row r="54" spans="1:11" s="27" customFormat="1" ht="31.5" x14ac:dyDescent="0.25">
      <c r="A54" s="108" t="s">
        <v>173</v>
      </c>
      <c r="B54" s="108" t="s">
        <v>157</v>
      </c>
      <c r="C54" s="109" t="s">
        <v>180</v>
      </c>
      <c r="D54" s="109" t="s">
        <v>181</v>
      </c>
      <c r="E54" s="56" t="s">
        <v>154</v>
      </c>
      <c r="F54" s="30" t="s">
        <v>7</v>
      </c>
      <c r="G54" s="189">
        <v>500</v>
      </c>
      <c r="H54" s="134" t="s">
        <v>155</v>
      </c>
      <c r="I54" s="135"/>
      <c r="J54" s="135"/>
      <c r="K54" s="154" t="s">
        <v>163</v>
      </c>
    </row>
    <row r="55" spans="1:11" s="27" customFormat="1" ht="31.5" x14ac:dyDescent="0.25">
      <c r="A55" s="108" t="s">
        <v>173</v>
      </c>
      <c r="B55" s="108" t="s">
        <v>157</v>
      </c>
      <c r="C55" s="109" t="s">
        <v>182</v>
      </c>
      <c r="D55" s="109" t="s">
        <v>183</v>
      </c>
      <c r="E55" s="56" t="s">
        <v>154</v>
      </c>
      <c r="F55" s="30" t="s">
        <v>7</v>
      </c>
      <c r="G55" s="189">
        <v>500</v>
      </c>
      <c r="H55" s="134" t="s">
        <v>155</v>
      </c>
      <c r="I55" s="135"/>
      <c r="J55" s="135"/>
      <c r="K55" s="154" t="s">
        <v>163</v>
      </c>
    </row>
    <row r="56" spans="1:11" s="27" customFormat="1" ht="15.75" x14ac:dyDescent="0.25">
      <c r="A56" s="108" t="s">
        <v>173</v>
      </c>
      <c r="B56" s="108" t="s">
        <v>157</v>
      </c>
      <c r="C56" s="109" t="s">
        <v>184</v>
      </c>
      <c r="D56" s="109" t="s">
        <v>185</v>
      </c>
      <c r="E56" s="56" t="s">
        <v>154</v>
      </c>
      <c r="F56" s="30" t="s">
        <v>7</v>
      </c>
      <c r="G56" s="189">
        <v>50</v>
      </c>
      <c r="H56" s="134" t="s">
        <v>155</v>
      </c>
      <c r="I56" s="135"/>
      <c r="J56" s="135"/>
      <c r="K56" s="154"/>
    </row>
    <row r="57" spans="1:11" s="27" customFormat="1" ht="47.25" x14ac:dyDescent="0.25">
      <c r="A57" s="108" t="s">
        <v>41</v>
      </c>
      <c r="B57" s="108" t="s">
        <v>157</v>
      </c>
      <c r="C57" s="109" t="s">
        <v>186</v>
      </c>
      <c r="D57" s="110" t="s">
        <v>187</v>
      </c>
      <c r="E57" s="56" t="s">
        <v>154</v>
      </c>
      <c r="F57" s="30" t="s">
        <v>7</v>
      </c>
      <c r="G57" s="189">
        <v>5000</v>
      </c>
      <c r="H57" s="134" t="s">
        <v>155</v>
      </c>
      <c r="I57" s="135"/>
      <c r="J57" s="135"/>
      <c r="K57" s="154" t="s">
        <v>163</v>
      </c>
    </row>
    <row r="58" spans="1:11" s="27" customFormat="1" ht="126" x14ac:dyDescent="0.25">
      <c r="A58" s="108" t="s">
        <v>173</v>
      </c>
      <c r="B58" s="108" t="s">
        <v>157</v>
      </c>
      <c r="C58" s="109" t="s">
        <v>188</v>
      </c>
      <c r="D58" s="110" t="s">
        <v>189</v>
      </c>
      <c r="E58" s="56" t="s">
        <v>154</v>
      </c>
      <c r="F58" s="30" t="s">
        <v>7</v>
      </c>
      <c r="G58" s="6">
        <v>1000</v>
      </c>
      <c r="H58" s="29" t="s">
        <v>155</v>
      </c>
      <c r="I58" s="30"/>
      <c r="J58" s="30"/>
      <c r="K58" s="154" t="s">
        <v>163</v>
      </c>
    </row>
    <row r="59" spans="1:11" s="27" customFormat="1" ht="189" x14ac:dyDescent="0.25">
      <c r="A59" s="44" t="s">
        <v>218</v>
      </c>
      <c r="B59" s="44" t="s">
        <v>191</v>
      </c>
      <c r="C59" s="28" t="s">
        <v>192</v>
      </c>
      <c r="D59" s="28" t="s">
        <v>193</v>
      </c>
      <c r="E59" s="28" t="s">
        <v>194</v>
      </c>
      <c r="F59" s="7" t="s">
        <v>45</v>
      </c>
      <c r="G59" s="76">
        <v>300</v>
      </c>
      <c r="H59" s="6" t="s">
        <v>195</v>
      </c>
      <c r="I59" s="7" t="s">
        <v>196</v>
      </c>
      <c r="J59" s="7" t="s">
        <v>197</v>
      </c>
      <c r="K59" s="44" t="s">
        <v>198</v>
      </c>
    </row>
    <row r="60" spans="1:11" s="27" customFormat="1" ht="189" x14ac:dyDescent="0.25">
      <c r="A60" s="44" t="s">
        <v>23</v>
      </c>
      <c r="B60" s="44" t="s">
        <v>191</v>
      </c>
      <c r="C60" s="28" t="s">
        <v>192</v>
      </c>
      <c r="D60" s="28" t="s">
        <v>193</v>
      </c>
      <c r="E60" s="28" t="s">
        <v>199</v>
      </c>
      <c r="F60" s="7" t="s">
        <v>45</v>
      </c>
      <c r="G60" s="76">
        <v>500</v>
      </c>
      <c r="H60" s="6" t="s">
        <v>195</v>
      </c>
      <c r="I60" s="7" t="s">
        <v>196</v>
      </c>
      <c r="J60" s="7" t="s">
        <v>197</v>
      </c>
      <c r="K60" s="44" t="s">
        <v>198</v>
      </c>
    </row>
    <row r="61" spans="1:11" s="27" customFormat="1" ht="157.5" x14ac:dyDescent="0.25">
      <c r="A61" s="44" t="s">
        <v>40</v>
      </c>
      <c r="B61" s="44" t="s">
        <v>191</v>
      </c>
      <c r="C61" s="28" t="s">
        <v>200</v>
      </c>
      <c r="D61" s="28" t="s">
        <v>201</v>
      </c>
      <c r="E61" s="28" t="s">
        <v>202</v>
      </c>
      <c r="F61" s="7" t="s">
        <v>203</v>
      </c>
      <c r="G61" s="76">
        <v>500</v>
      </c>
      <c r="H61" s="6" t="s">
        <v>204</v>
      </c>
      <c r="I61" s="7">
        <v>10</v>
      </c>
      <c r="J61" s="83">
        <v>20000</v>
      </c>
      <c r="K61" s="44" t="s">
        <v>205</v>
      </c>
    </row>
    <row r="62" spans="1:11" s="27" customFormat="1" ht="173.25" x14ac:dyDescent="0.25">
      <c r="A62" s="44" t="s">
        <v>40</v>
      </c>
      <c r="B62" s="44" t="s">
        <v>191</v>
      </c>
      <c r="C62" s="28" t="s">
        <v>206</v>
      </c>
      <c r="D62" s="28" t="s">
        <v>207</v>
      </c>
      <c r="E62" s="28" t="s">
        <v>208</v>
      </c>
      <c r="F62" s="7" t="s">
        <v>45</v>
      </c>
      <c r="G62" s="76">
        <v>50</v>
      </c>
      <c r="H62" s="6" t="s">
        <v>209</v>
      </c>
      <c r="I62" s="7">
        <v>1</v>
      </c>
      <c r="J62" s="83">
        <v>15000</v>
      </c>
      <c r="K62" s="44" t="s">
        <v>210</v>
      </c>
    </row>
    <row r="63" spans="1:11" s="27" customFormat="1" ht="157.5" x14ac:dyDescent="0.25">
      <c r="A63" s="44" t="s">
        <v>41</v>
      </c>
      <c r="B63" s="44" t="s">
        <v>191</v>
      </c>
      <c r="C63" s="28" t="s">
        <v>211</v>
      </c>
      <c r="D63" s="28" t="s">
        <v>212</v>
      </c>
      <c r="E63" s="28" t="s">
        <v>213</v>
      </c>
      <c r="F63" s="7" t="s">
        <v>45</v>
      </c>
      <c r="G63" s="6" t="s">
        <v>214</v>
      </c>
      <c r="H63" s="6" t="s">
        <v>215</v>
      </c>
      <c r="I63" s="7" t="s">
        <v>196</v>
      </c>
      <c r="J63" s="7" t="s">
        <v>216</v>
      </c>
      <c r="K63" s="44" t="s">
        <v>217</v>
      </c>
    </row>
    <row r="64" spans="1:11" s="84" customFormat="1" ht="204.75" x14ac:dyDescent="0.25">
      <c r="A64" s="45" t="s">
        <v>219</v>
      </c>
      <c r="B64" s="44" t="s">
        <v>227</v>
      </c>
      <c r="C64" s="28" t="s">
        <v>220</v>
      </c>
      <c r="D64" s="28" t="s">
        <v>224</v>
      </c>
      <c r="E64" s="28" t="s">
        <v>225</v>
      </c>
      <c r="F64" s="30" t="s">
        <v>221</v>
      </c>
      <c r="G64" s="6" t="s">
        <v>222</v>
      </c>
      <c r="H64" s="29" t="s">
        <v>12</v>
      </c>
      <c r="I64" s="30" t="s">
        <v>223</v>
      </c>
      <c r="J64" s="30" t="s">
        <v>223</v>
      </c>
      <c r="K64" s="44" t="s">
        <v>226</v>
      </c>
    </row>
    <row r="65" spans="1:11" s="27" customFormat="1" ht="47.25" x14ac:dyDescent="0.25">
      <c r="A65" s="44" t="s">
        <v>279</v>
      </c>
      <c r="B65" s="44" t="s">
        <v>280</v>
      </c>
      <c r="C65" s="56" t="s">
        <v>228</v>
      </c>
      <c r="D65" s="56" t="s">
        <v>229</v>
      </c>
      <c r="E65" s="56"/>
      <c r="F65" s="7"/>
      <c r="G65" s="6">
        <v>100</v>
      </c>
      <c r="H65" s="29"/>
      <c r="I65" s="30"/>
      <c r="J65" s="7">
        <v>58</v>
      </c>
      <c r="K65" s="44"/>
    </row>
    <row r="66" spans="1:11" s="27" customFormat="1" ht="47.25" x14ac:dyDescent="0.25">
      <c r="A66" s="44" t="s">
        <v>279</v>
      </c>
      <c r="B66" s="44" t="s">
        <v>280</v>
      </c>
      <c r="C66" s="56" t="s">
        <v>230</v>
      </c>
      <c r="D66" s="28" t="s">
        <v>231</v>
      </c>
      <c r="E66" s="56"/>
      <c r="F66" s="30"/>
      <c r="G66" s="72">
        <v>2000</v>
      </c>
      <c r="H66" s="29"/>
      <c r="I66" s="30"/>
      <c r="J66" s="30">
        <v>1</v>
      </c>
      <c r="K66" s="45"/>
    </row>
    <row r="67" spans="1:11" s="27" customFormat="1" ht="78.75" x14ac:dyDescent="0.25">
      <c r="A67" s="44" t="s">
        <v>279</v>
      </c>
      <c r="B67" s="44" t="s">
        <v>280</v>
      </c>
      <c r="C67" s="56" t="s">
        <v>232</v>
      </c>
      <c r="D67" s="28" t="s">
        <v>233</v>
      </c>
      <c r="E67" s="56"/>
      <c r="F67" s="30"/>
      <c r="G67" s="72">
        <v>1000</v>
      </c>
      <c r="H67" s="29"/>
      <c r="I67" s="30"/>
      <c r="J67" s="30">
        <v>130</v>
      </c>
      <c r="K67" s="44" t="s">
        <v>234</v>
      </c>
    </row>
    <row r="68" spans="1:11" s="27" customFormat="1" ht="47.25" x14ac:dyDescent="0.25">
      <c r="A68" s="44" t="s">
        <v>279</v>
      </c>
      <c r="B68" s="44" t="s">
        <v>280</v>
      </c>
      <c r="C68" s="56" t="s">
        <v>235</v>
      </c>
      <c r="D68" s="28" t="s">
        <v>236</v>
      </c>
      <c r="E68" s="56"/>
      <c r="F68" s="30"/>
      <c r="G68" s="6">
        <v>200</v>
      </c>
      <c r="H68" s="29"/>
      <c r="I68" s="30"/>
      <c r="J68" s="30">
        <v>1280</v>
      </c>
      <c r="K68" s="44"/>
    </row>
    <row r="69" spans="1:11" s="27" customFormat="1" ht="47.25" x14ac:dyDescent="0.25">
      <c r="A69" s="44" t="s">
        <v>279</v>
      </c>
      <c r="B69" s="44" t="s">
        <v>280</v>
      </c>
      <c r="C69" s="56" t="s">
        <v>232</v>
      </c>
      <c r="D69" s="28" t="s">
        <v>237</v>
      </c>
      <c r="E69" s="56"/>
      <c r="F69" s="30"/>
      <c r="G69" s="6">
        <v>150</v>
      </c>
      <c r="H69" s="29"/>
      <c r="I69" s="30"/>
      <c r="J69" s="30">
        <v>2500</v>
      </c>
      <c r="K69" s="45"/>
    </row>
    <row r="70" spans="1:11" s="27" customFormat="1" ht="47.25" x14ac:dyDescent="0.25">
      <c r="A70" s="44" t="s">
        <v>279</v>
      </c>
      <c r="B70" s="44" t="s">
        <v>280</v>
      </c>
      <c r="C70" s="56" t="s">
        <v>238</v>
      </c>
      <c r="D70" s="28" t="s">
        <v>239</v>
      </c>
      <c r="E70" s="56"/>
      <c r="F70" s="30"/>
      <c r="G70" s="6">
        <v>200</v>
      </c>
      <c r="H70" s="29"/>
      <c r="I70" s="30"/>
      <c r="J70" s="30">
        <v>2300</v>
      </c>
      <c r="K70" s="45"/>
    </row>
    <row r="71" spans="1:11" s="27" customFormat="1" ht="47.25" x14ac:dyDescent="0.25">
      <c r="A71" s="44" t="s">
        <v>279</v>
      </c>
      <c r="B71" s="44" t="s">
        <v>280</v>
      </c>
      <c r="C71" s="56" t="s">
        <v>240</v>
      </c>
      <c r="D71" s="28" t="s">
        <v>241</v>
      </c>
      <c r="E71" s="56"/>
      <c r="F71" s="30"/>
      <c r="G71" s="6">
        <v>300</v>
      </c>
      <c r="H71" s="29"/>
      <c r="I71" s="30"/>
      <c r="J71" s="30">
        <v>1700</v>
      </c>
      <c r="K71" s="45"/>
    </row>
    <row r="72" spans="1:11" s="27" customFormat="1" ht="63" x14ac:dyDescent="0.25">
      <c r="A72" s="44" t="s">
        <v>279</v>
      </c>
      <c r="B72" s="44" t="s">
        <v>280</v>
      </c>
      <c r="C72" s="56" t="s">
        <v>242</v>
      </c>
      <c r="D72" s="28" t="s">
        <v>243</v>
      </c>
      <c r="E72" s="56"/>
      <c r="F72" s="30"/>
      <c r="G72" s="6">
        <v>100</v>
      </c>
      <c r="H72" s="29"/>
      <c r="I72" s="30"/>
      <c r="J72" s="30">
        <v>470</v>
      </c>
      <c r="K72" s="45"/>
    </row>
    <row r="73" spans="1:11" s="27" customFormat="1" ht="47.25" x14ac:dyDescent="0.25">
      <c r="A73" s="44" t="s">
        <v>279</v>
      </c>
      <c r="B73" s="44" t="s">
        <v>280</v>
      </c>
      <c r="C73" s="56" t="s">
        <v>244</v>
      </c>
      <c r="D73" s="28" t="s">
        <v>245</v>
      </c>
      <c r="E73" s="56"/>
      <c r="F73" s="30"/>
      <c r="G73" s="6">
        <v>400</v>
      </c>
      <c r="H73" s="29"/>
      <c r="I73" s="30"/>
      <c r="J73" s="30">
        <v>2</v>
      </c>
      <c r="K73" s="45"/>
    </row>
    <row r="74" spans="1:11" s="27" customFormat="1" ht="47.25" x14ac:dyDescent="0.25">
      <c r="A74" s="44" t="s">
        <v>279</v>
      </c>
      <c r="B74" s="44" t="s">
        <v>280</v>
      </c>
      <c r="C74" s="56" t="s">
        <v>246</v>
      </c>
      <c r="D74" s="28" t="s">
        <v>247</v>
      </c>
      <c r="E74" s="56"/>
      <c r="F74" s="30"/>
      <c r="G74" s="6">
        <v>500</v>
      </c>
      <c r="H74" s="29"/>
      <c r="I74" s="30"/>
      <c r="J74" s="30">
        <v>9</v>
      </c>
      <c r="K74" s="45"/>
    </row>
    <row r="75" spans="1:11" s="27" customFormat="1" ht="78.75" x14ac:dyDescent="0.25">
      <c r="A75" s="44" t="s">
        <v>279</v>
      </c>
      <c r="B75" s="44" t="s">
        <v>280</v>
      </c>
      <c r="C75" s="56" t="s">
        <v>248</v>
      </c>
      <c r="D75" s="28" t="s">
        <v>249</v>
      </c>
      <c r="E75" s="28"/>
      <c r="F75" s="7"/>
      <c r="G75" s="6">
        <v>300</v>
      </c>
      <c r="H75" s="6"/>
      <c r="I75" s="7"/>
      <c r="J75" s="7">
        <v>434</v>
      </c>
      <c r="K75" s="45" t="s">
        <v>250</v>
      </c>
    </row>
    <row r="76" spans="1:11" s="27" customFormat="1" ht="47.25" x14ac:dyDescent="0.25">
      <c r="A76" s="44" t="s">
        <v>279</v>
      </c>
      <c r="B76" s="44" t="s">
        <v>280</v>
      </c>
      <c r="C76" s="56"/>
      <c r="D76" s="28" t="s">
        <v>251</v>
      </c>
      <c r="E76" s="28"/>
      <c r="F76" s="7"/>
      <c r="G76" s="6">
        <v>500</v>
      </c>
      <c r="H76" s="6"/>
      <c r="I76" s="7"/>
      <c r="J76" s="7">
        <v>416</v>
      </c>
      <c r="K76" s="45" t="s">
        <v>250</v>
      </c>
    </row>
    <row r="77" spans="1:11" s="27" customFormat="1" ht="47.25" x14ac:dyDescent="0.25">
      <c r="A77" s="44" t="s">
        <v>279</v>
      </c>
      <c r="B77" s="44" t="s">
        <v>280</v>
      </c>
      <c r="C77" s="56"/>
      <c r="D77" s="28" t="s">
        <v>252</v>
      </c>
      <c r="E77" s="28"/>
      <c r="F77" s="7"/>
      <c r="G77" s="6">
        <v>400</v>
      </c>
      <c r="H77" s="6"/>
      <c r="I77" s="7"/>
      <c r="J77" s="7">
        <v>10</v>
      </c>
      <c r="K77" s="45" t="s">
        <v>253</v>
      </c>
    </row>
    <row r="78" spans="1:11" s="27" customFormat="1" ht="126" x14ac:dyDescent="0.25">
      <c r="A78" s="44" t="s">
        <v>279</v>
      </c>
      <c r="B78" s="44" t="s">
        <v>280</v>
      </c>
      <c r="C78" s="56"/>
      <c r="D78" s="28" t="s">
        <v>254</v>
      </c>
      <c r="E78" s="28"/>
      <c r="F78" s="7"/>
      <c r="G78" s="6">
        <v>400</v>
      </c>
      <c r="H78" s="6"/>
      <c r="I78" s="7"/>
      <c r="J78" s="7">
        <v>300</v>
      </c>
      <c r="K78" s="44" t="s">
        <v>255</v>
      </c>
    </row>
    <row r="79" spans="1:11" s="27" customFormat="1" ht="126" x14ac:dyDescent="0.25">
      <c r="A79" s="44" t="s">
        <v>279</v>
      </c>
      <c r="B79" s="44" t="s">
        <v>280</v>
      </c>
      <c r="C79" s="56"/>
      <c r="D79" s="28" t="s">
        <v>256</v>
      </c>
      <c r="E79" s="28"/>
      <c r="F79" s="7"/>
      <c r="G79" s="6">
        <v>600</v>
      </c>
      <c r="H79" s="6"/>
      <c r="I79" s="7"/>
      <c r="J79" s="7">
        <v>66</v>
      </c>
      <c r="K79" s="44" t="s">
        <v>255</v>
      </c>
    </row>
    <row r="80" spans="1:11" s="27" customFormat="1" ht="63" x14ac:dyDescent="0.25">
      <c r="A80" s="44" t="s">
        <v>279</v>
      </c>
      <c r="B80" s="44" t="s">
        <v>280</v>
      </c>
      <c r="C80" s="56" t="s">
        <v>232</v>
      </c>
      <c r="D80" s="28" t="s">
        <v>257</v>
      </c>
      <c r="E80" s="28"/>
      <c r="F80" s="7"/>
      <c r="G80" s="6">
        <v>100</v>
      </c>
      <c r="H80" s="6"/>
      <c r="I80" s="7"/>
      <c r="J80" s="7">
        <v>2150</v>
      </c>
      <c r="K80" s="45" t="s">
        <v>258</v>
      </c>
    </row>
    <row r="81" spans="1:11" s="27" customFormat="1" ht="63" x14ac:dyDescent="0.25">
      <c r="A81" s="44" t="s">
        <v>279</v>
      </c>
      <c r="B81" s="44" t="s">
        <v>280</v>
      </c>
      <c r="C81" s="56" t="s">
        <v>238</v>
      </c>
      <c r="D81" s="28" t="s">
        <v>259</v>
      </c>
      <c r="E81" s="28"/>
      <c r="F81" s="7"/>
      <c r="G81" s="6">
        <v>1000</v>
      </c>
      <c r="H81" s="6"/>
      <c r="I81" s="7"/>
      <c r="J81" s="7">
        <v>8</v>
      </c>
      <c r="K81" s="45"/>
    </row>
    <row r="82" spans="1:11" s="27" customFormat="1" ht="47.25" x14ac:dyDescent="0.25">
      <c r="A82" s="44" t="s">
        <v>279</v>
      </c>
      <c r="B82" s="44" t="s">
        <v>280</v>
      </c>
      <c r="C82" s="56"/>
      <c r="D82" s="120" t="s">
        <v>260</v>
      </c>
      <c r="E82" s="28"/>
      <c r="F82" s="7"/>
      <c r="G82" s="6">
        <v>500</v>
      </c>
      <c r="H82" s="6"/>
      <c r="I82" s="7"/>
      <c r="J82" s="7">
        <v>7</v>
      </c>
      <c r="K82" s="45"/>
    </row>
    <row r="83" spans="1:11" s="27" customFormat="1" ht="94.5" x14ac:dyDescent="0.25">
      <c r="A83" s="44" t="s">
        <v>279</v>
      </c>
      <c r="B83" s="44" t="s">
        <v>280</v>
      </c>
      <c r="C83" s="56" t="s">
        <v>240</v>
      </c>
      <c r="D83" s="28" t="s">
        <v>261</v>
      </c>
      <c r="E83" s="28"/>
      <c r="F83" s="7"/>
      <c r="G83" s="6">
        <v>500</v>
      </c>
      <c r="H83" s="6"/>
      <c r="I83" s="7"/>
      <c r="J83" s="7">
        <v>96</v>
      </c>
      <c r="K83" s="45"/>
    </row>
    <row r="84" spans="1:11" s="27" customFormat="1" ht="47.25" x14ac:dyDescent="0.25">
      <c r="A84" s="44" t="s">
        <v>279</v>
      </c>
      <c r="B84" s="44" t="s">
        <v>280</v>
      </c>
      <c r="C84" s="56" t="s">
        <v>242</v>
      </c>
      <c r="D84" s="28" t="s">
        <v>262</v>
      </c>
      <c r="E84" s="28"/>
      <c r="F84" s="7"/>
      <c r="G84" s="6">
        <v>100</v>
      </c>
      <c r="H84" s="6"/>
      <c r="I84" s="7"/>
      <c r="J84" s="7">
        <v>3</v>
      </c>
      <c r="K84" s="45"/>
    </row>
    <row r="85" spans="1:11" s="27" customFormat="1" ht="78.75" x14ac:dyDescent="0.25">
      <c r="A85" s="44" t="s">
        <v>279</v>
      </c>
      <c r="B85" s="44" t="s">
        <v>280</v>
      </c>
      <c r="C85" s="56" t="s">
        <v>263</v>
      </c>
      <c r="D85" s="28" t="s">
        <v>264</v>
      </c>
      <c r="E85" s="28"/>
      <c r="F85" s="7"/>
      <c r="G85" s="6">
        <v>500</v>
      </c>
      <c r="H85" s="6"/>
      <c r="I85" s="7"/>
      <c r="J85" s="7">
        <v>64</v>
      </c>
      <c r="K85" s="45"/>
    </row>
    <row r="86" spans="1:11" s="27" customFormat="1" ht="47.25" x14ac:dyDescent="0.25">
      <c r="A86" s="44" t="s">
        <v>279</v>
      </c>
      <c r="B86" s="44" t="s">
        <v>280</v>
      </c>
      <c r="C86" s="56" t="s">
        <v>232</v>
      </c>
      <c r="D86" s="28" t="s">
        <v>265</v>
      </c>
      <c r="E86" s="28"/>
      <c r="F86" s="7"/>
      <c r="G86" s="6">
        <v>2000</v>
      </c>
      <c r="H86" s="6"/>
      <c r="I86" s="7"/>
      <c r="J86" s="7">
        <v>6</v>
      </c>
      <c r="K86" s="45"/>
    </row>
    <row r="87" spans="1:11" s="27" customFormat="1" ht="63" x14ac:dyDescent="0.25">
      <c r="A87" s="44" t="s">
        <v>279</v>
      </c>
      <c r="B87" s="44" t="s">
        <v>280</v>
      </c>
      <c r="C87" s="56" t="s">
        <v>238</v>
      </c>
      <c r="D87" s="28" t="s">
        <v>266</v>
      </c>
      <c r="E87" s="28"/>
      <c r="F87" s="7"/>
      <c r="G87" s="6">
        <v>200</v>
      </c>
      <c r="H87" s="6"/>
      <c r="I87" s="7"/>
      <c r="J87" s="7">
        <v>202</v>
      </c>
      <c r="K87" s="45"/>
    </row>
    <row r="88" spans="1:11" s="27" customFormat="1" ht="47.25" x14ac:dyDescent="0.25">
      <c r="A88" s="44" t="s">
        <v>279</v>
      </c>
      <c r="B88" s="44" t="s">
        <v>280</v>
      </c>
      <c r="C88" s="56" t="s">
        <v>240</v>
      </c>
      <c r="D88" s="28" t="s">
        <v>267</v>
      </c>
      <c r="E88" s="28"/>
      <c r="F88" s="7"/>
      <c r="G88" s="6">
        <v>200</v>
      </c>
      <c r="H88" s="6"/>
      <c r="I88" s="7"/>
      <c r="J88" s="7">
        <v>5</v>
      </c>
      <c r="K88" s="45"/>
    </row>
    <row r="89" spans="1:11" s="27" customFormat="1" ht="47.25" x14ac:dyDescent="0.25">
      <c r="A89" s="44" t="s">
        <v>279</v>
      </c>
      <c r="B89" s="44" t="s">
        <v>280</v>
      </c>
      <c r="C89" s="56" t="s">
        <v>242</v>
      </c>
      <c r="D89" s="28" t="s">
        <v>268</v>
      </c>
      <c r="E89" s="28"/>
      <c r="F89" s="7"/>
      <c r="G89" s="6">
        <v>200</v>
      </c>
      <c r="H89" s="6"/>
      <c r="I89" s="7"/>
      <c r="J89" s="7">
        <v>145</v>
      </c>
      <c r="K89" s="45"/>
    </row>
    <row r="90" spans="1:11" s="27" customFormat="1" ht="47.25" x14ac:dyDescent="0.25">
      <c r="A90" s="44" t="s">
        <v>279</v>
      </c>
      <c r="B90" s="44" t="s">
        <v>280</v>
      </c>
      <c r="C90" s="56" t="s">
        <v>244</v>
      </c>
      <c r="D90" s="28" t="s">
        <v>269</v>
      </c>
      <c r="E90" s="28"/>
      <c r="F90" s="7"/>
      <c r="G90" s="6">
        <v>500</v>
      </c>
      <c r="H90" s="6"/>
      <c r="I90" s="7"/>
      <c r="J90" s="7">
        <v>0</v>
      </c>
      <c r="K90" s="45"/>
    </row>
    <row r="91" spans="1:11" s="27" customFormat="1" ht="126" x14ac:dyDescent="0.25">
      <c r="A91" s="44" t="s">
        <v>279</v>
      </c>
      <c r="B91" s="44" t="s">
        <v>280</v>
      </c>
      <c r="C91" s="56" t="s">
        <v>270</v>
      </c>
      <c r="D91" s="28" t="s">
        <v>271</v>
      </c>
      <c r="E91" s="56"/>
      <c r="F91" s="30"/>
      <c r="G91" s="72">
        <v>2000</v>
      </c>
      <c r="H91" s="29"/>
      <c r="I91" s="30"/>
      <c r="J91" s="30">
        <v>0</v>
      </c>
      <c r="K91" s="44" t="s">
        <v>272</v>
      </c>
    </row>
    <row r="92" spans="1:11" s="27" customFormat="1" ht="126" x14ac:dyDescent="0.25">
      <c r="A92" s="44" t="s">
        <v>279</v>
      </c>
      <c r="B92" s="44" t="s">
        <v>280</v>
      </c>
      <c r="C92" s="56" t="s">
        <v>232</v>
      </c>
      <c r="D92" s="28" t="s">
        <v>273</v>
      </c>
      <c r="E92" s="56"/>
      <c r="F92" s="30"/>
      <c r="G92" s="72">
        <v>5000</v>
      </c>
      <c r="H92" s="29"/>
      <c r="I92" s="30"/>
      <c r="J92" s="30">
        <v>0</v>
      </c>
      <c r="K92" s="44" t="s">
        <v>272</v>
      </c>
    </row>
    <row r="93" spans="1:11" s="27" customFormat="1" ht="47.25" x14ac:dyDescent="0.25">
      <c r="A93" s="44" t="s">
        <v>279</v>
      </c>
      <c r="B93" s="44" t="s">
        <v>280</v>
      </c>
      <c r="C93" s="56" t="s">
        <v>238</v>
      </c>
      <c r="D93" s="28" t="s">
        <v>274</v>
      </c>
      <c r="E93" s="56"/>
      <c r="F93" s="30"/>
      <c r="G93" s="72">
        <v>2000</v>
      </c>
      <c r="H93" s="29"/>
      <c r="I93" s="30"/>
      <c r="J93" s="30">
        <v>0</v>
      </c>
      <c r="K93" s="45"/>
    </row>
    <row r="94" spans="1:11" s="27" customFormat="1" ht="47.25" x14ac:dyDescent="0.25">
      <c r="A94" s="44" t="s">
        <v>279</v>
      </c>
      <c r="B94" s="44" t="s">
        <v>280</v>
      </c>
      <c r="C94" s="56" t="s">
        <v>240</v>
      </c>
      <c r="D94" s="28" t="s">
        <v>275</v>
      </c>
      <c r="E94" s="56"/>
      <c r="F94" s="30"/>
      <c r="G94" s="72">
        <v>1500</v>
      </c>
      <c r="H94" s="29"/>
      <c r="I94" s="30"/>
      <c r="J94" s="30">
        <v>6</v>
      </c>
      <c r="K94" s="45"/>
    </row>
    <row r="95" spans="1:11" s="27" customFormat="1" ht="47.25" x14ac:dyDescent="0.25">
      <c r="A95" s="44" t="s">
        <v>279</v>
      </c>
      <c r="B95" s="44" t="s">
        <v>280</v>
      </c>
      <c r="C95" s="56" t="s">
        <v>242</v>
      </c>
      <c r="D95" s="28" t="s">
        <v>276</v>
      </c>
      <c r="E95" s="56"/>
      <c r="F95" s="30"/>
      <c r="G95" s="72">
        <v>1000</v>
      </c>
      <c r="H95" s="29"/>
      <c r="I95" s="30"/>
      <c r="J95" s="30">
        <v>2</v>
      </c>
      <c r="K95" s="45"/>
    </row>
    <row r="96" spans="1:11" s="27" customFormat="1" ht="47.25" x14ac:dyDescent="0.25">
      <c r="A96" s="44" t="s">
        <v>279</v>
      </c>
      <c r="B96" s="44" t="s">
        <v>280</v>
      </c>
      <c r="C96" s="56" t="s">
        <v>244</v>
      </c>
      <c r="D96" s="28" t="s">
        <v>277</v>
      </c>
      <c r="E96" s="56"/>
      <c r="F96" s="30"/>
      <c r="G96" s="72">
        <v>1000</v>
      </c>
      <c r="H96" s="29"/>
      <c r="I96" s="30"/>
      <c r="J96" s="30">
        <v>5</v>
      </c>
      <c r="K96" s="44" t="s">
        <v>278</v>
      </c>
    </row>
    <row r="97" spans="1:11" s="27" customFormat="1" ht="141.75" x14ac:dyDescent="0.25">
      <c r="A97" s="44" t="s">
        <v>41</v>
      </c>
      <c r="B97" s="44" t="s">
        <v>281</v>
      </c>
      <c r="C97" s="28" t="s">
        <v>282</v>
      </c>
      <c r="D97" s="28"/>
      <c r="E97" s="28" t="s">
        <v>283</v>
      </c>
      <c r="F97" s="7" t="s">
        <v>7</v>
      </c>
      <c r="G97" s="6" t="s">
        <v>284</v>
      </c>
      <c r="H97" s="6"/>
      <c r="I97" s="7"/>
      <c r="J97" s="7" t="s">
        <v>285</v>
      </c>
      <c r="K97" s="44" t="s">
        <v>285</v>
      </c>
    </row>
    <row r="98" spans="1:11" s="27" customFormat="1" ht="409.5" x14ac:dyDescent="0.25">
      <c r="A98" s="44" t="s">
        <v>41</v>
      </c>
      <c r="B98" s="44" t="s">
        <v>286</v>
      </c>
      <c r="C98" s="28" t="s">
        <v>287</v>
      </c>
      <c r="D98" s="28"/>
      <c r="E98" s="28" t="s">
        <v>288</v>
      </c>
      <c r="F98" s="7" t="s">
        <v>7</v>
      </c>
      <c r="G98" s="6" t="s">
        <v>289</v>
      </c>
      <c r="H98" s="6"/>
      <c r="I98" s="7"/>
      <c r="J98" s="7" t="s">
        <v>291</v>
      </c>
      <c r="K98" s="44" t="s">
        <v>290</v>
      </c>
    </row>
    <row r="99" spans="1:11" s="27" customFormat="1" ht="126" x14ac:dyDescent="0.25">
      <c r="A99" s="44" t="s">
        <v>41</v>
      </c>
      <c r="B99" s="44" t="s">
        <v>292</v>
      </c>
      <c r="C99" s="28" t="s">
        <v>295</v>
      </c>
      <c r="D99" s="28"/>
      <c r="E99" s="28" t="s">
        <v>293</v>
      </c>
      <c r="F99" s="7" t="s">
        <v>7</v>
      </c>
      <c r="G99" s="6" t="s">
        <v>294</v>
      </c>
      <c r="H99" s="6"/>
      <c r="I99" s="7"/>
      <c r="J99" s="7" t="s">
        <v>296</v>
      </c>
      <c r="K99" s="44" t="s">
        <v>297</v>
      </c>
    </row>
    <row r="100" spans="1:11" s="27" customFormat="1" ht="31.5" x14ac:dyDescent="0.25">
      <c r="A100" s="104" t="s">
        <v>1560</v>
      </c>
      <c r="B100" s="104" t="s">
        <v>1561</v>
      </c>
      <c r="C100" s="105" t="s">
        <v>1562</v>
      </c>
      <c r="D100" s="105" t="s">
        <v>1563</v>
      </c>
      <c r="E100" s="104" t="s">
        <v>1564</v>
      </c>
      <c r="F100" s="136" t="s">
        <v>7</v>
      </c>
      <c r="G100" s="4">
        <v>150</v>
      </c>
      <c r="H100" s="4" t="s">
        <v>1565</v>
      </c>
      <c r="I100" s="4">
        <v>1.9050000000000001E-2</v>
      </c>
      <c r="J100" s="4">
        <v>127</v>
      </c>
      <c r="K100" s="105" t="s">
        <v>1566</v>
      </c>
    </row>
    <row r="101" spans="1:11" s="27" customFormat="1" ht="31.5" x14ac:dyDescent="0.25">
      <c r="A101" s="104" t="s">
        <v>1560</v>
      </c>
      <c r="B101" s="104" t="s">
        <v>1561</v>
      </c>
      <c r="C101" s="105" t="s">
        <v>1562</v>
      </c>
      <c r="D101" s="106">
        <v>41700</v>
      </c>
      <c r="E101" s="104" t="s">
        <v>1567</v>
      </c>
      <c r="F101" s="136" t="s">
        <v>7</v>
      </c>
      <c r="G101" s="4">
        <v>100</v>
      </c>
      <c r="H101" s="4" t="s">
        <v>1565</v>
      </c>
      <c r="I101" s="4">
        <v>2.5999999999999999E-3</v>
      </c>
      <c r="J101" s="4">
        <v>26</v>
      </c>
      <c r="K101" s="105" t="s">
        <v>1566</v>
      </c>
    </row>
    <row r="102" spans="1:11" s="27" customFormat="1" ht="31.5" x14ac:dyDescent="0.25">
      <c r="A102" s="104" t="s">
        <v>1560</v>
      </c>
      <c r="B102" s="104" t="s">
        <v>1561</v>
      </c>
      <c r="C102" s="105" t="s">
        <v>1562</v>
      </c>
      <c r="D102" s="106">
        <v>41731</v>
      </c>
      <c r="E102" s="104" t="s">
        <v>1568</v>
      </c>
      <c r="F102" s="136" t="s">
        <v>7</v>
      </c>
      <c r="G102" s="4">
        <v>600</v>
      </c>
      <c r="H102" s="4" t="s">
        <v>1565</v>
      </c>
      <c r="I102" s="4">
        <v>2.8199999999999999E-2</v>
      </c>
      <c r="J102" s="4">
        <v>47</v>
      </c>
      <c r="K102" s="105" t="s">
        <v>1566</v>
      </c>
    </row>
    <row r="103" spans="1:11" s="27" customFormat="1" ht="110.25" x14ac:dyDescent="0.25">
      <c r="A103" s="104" t="s">
        <v>1569</v>
      </c>
      <c r="B103" s="104" t="s">
        <v>1570</v>
      </c>
      <c r="C103" s="105">
        <v>22</v>
      </c>
      <c r="D103" s="105" t="s">
        <v>1571</v>
      </c>
      <c r="E103" s="104" t="s">
        <v>1572</v>
      </c>
      <c r="F103" s="136" t="s">
        <v>1573</v>
      </c>
      <c r="G103" s="4" t="s">
        <v>1574</v>
      </c>
      <c r="H103" s="4" t="s">
        <v>12</v>
      </c>
      <c r="I103" s="4" t="s">
        <v>1575</v>
      </c>
      <c r="J103" s="4" t="s">
        <v>1576</v>
      </c>
      <c r="K103" s="105" t="s">
        <v>1577</v>
      </c>
    </row>
    <row r="104" spans="1:11" s="27" customFormat="1" ht="15.75" x14ac:dyDescent="0.25">
      <c r="A104" s="104" t="s">
        <v>1578</v>
      </c>
      <c r="B104" s="104" t="s">
        <v>1579</v>
      </c>
      <c r="C104" s="105"/>
      <c r="D104" s="105"/>
      <c r="E104" s="104" t="s">
        <v>1580</v>
      </c>
      <c r="F104" s="136" t="s">
        <v>7</v>
      </c>
      <c r="G104" s="4">
        <v>12000</v>
      </c>
      <c r="H104" s="4" t="s">
        <v>1581</v>
      </c>
      <c r="I104" s="4">
        <v>1.2E-2</v>
      </c>
      <c r="J104" s="4"/>
      <c r="K104" s="105"/>
    </row>
    <row r="105" spans="1:11" s="27" customFormat="1" ht="15.75" x14ac:dyDescent="0.25">
      <c r="A105" s="104" t="s">
        <v>1578</v>
      </c>
      <c r="B105" s="104" t="s">
        <v>1582</v>
      </c>
      <c r="C105" s="105"/>
      <c r="D105" s="105"/>
      <c r="E105" s="104" t="s">
        <v>1583</v>
      </c>
      <c r="F105" s="136" t="s">
        <v>7</v>
      </c>
      <c r="G105" s="4">
        <v>2500</v>
      </c>
      <c r="H105" s="4" t="s">
        <v>1581</v>
      </c>
      <c r="I105" s="4">
        <v>2.5000000000000001E-3</v>
      </c>
      <c r="J105" s="4"/>
      <c r="K105" s="105"/>
    </row>
    <row r="106" spans="1:11" s="27" customFormat="1" ht="15.75" x14ac:dyDescent="0.25">
      <c r="A106" s="104" t="s">
        <v>1578</v>
      </c>
      <c r="B106" s="104"/>
      <c r="C106" s="105"/>
      <c r="D106" s="105"/>
      <c r="E106" s="104"/>
      <c r="F106" s="136"/>
      <c r="G106" s="4"/>
      <c r="H106" s="4"/>
      <c r="I106" s="4"/>
      <c r="J106" s="4"/>
      <c r="K106" s="105"/>
    </row>
    <row r="107" spans="1:11" s="27" customFormat="1" ht="47.25" x14ac:dyDescent="0.25">
      <c r="A107" s="104"/>
      <c r="B107" s="104" t="s">
        <v>1584</v>
      </c>
      <c r="C107" s="105" t="s">
        <v>1585</v>
      </c>
      <c r="D107" s="105"/>
      <c r="E107" s="104" t="s">
        <v>1586</v>
      </c>
      <c r="F107" s="136" t="s">
        <v>7</v>
      </c>
      <c r="G107" s="4" t="s">
        <v>1587</v>
      </c>
      <c r="H107" s="4" t="s">
        <v>1588</v>
      </c>
      <c r="I107" s="4">
        <v>1.159</v>
      </c>
      <c r="J107" s="4"/>
      <c r="K107" s="105"/>
    </row>
    <row r="108" spans="1:11" s="27" customFormat="1" ht="31.5" x14ac:dyDescent="0.25">
      <c r="A108" s="104" t="s">
        <v>1578</v>
      </c>
      <c r="B108" s="104" t="s">
        <v>1589</v>
      </c>
      <c r="C108" s="105" t="s">
        <v>1590</v>
      </c>
      <c r="D108" s="105"/>
      <c r="E108" s="105" t="s">
        <v>1591</v>
      </c>
      <c r="F108" s="136" t="s">
        <v>7</v>
      </c>
      <c r="G108" s="4">
        <v>6.75</v>
      </c>
      <c r="H108" s="4" t="s">
        <v>1592</v>
      </c>
      <c r="I108" s="4">
        <v>1.075</v>
      </c>
      <c r="J108" s="4"/>
      <c r="K108" s="105"/>
    </row>
    <row r="109" spans="1:11" s="27" customFormat="1" ht="31.5" x14ac:dyDescent="0.25">
      <c r="A109" s="104" t="s">
        <v>1578</v>
      </c>
      <c r="B109" s="104" t="s">
        <v>1589</v>
      </c>
      <c r="C109" s="105" t="s">
        <v>1593</v>
      </c>
      <c r="D109" s="105"/>
      <c r="E109" s="104" t="s">
        <v>1594</v>
      </c>
      <c r="F109" s="136" t="s">
        <v>7</v>
      </c>
      <c r="G109" s="4">
        <v>419.22</v>
      </c>
      <c r="H109" s="4" t="s">
        <v>1592</v>
      </c>
      <c r="I109" s="4">
        <v>66.757000000000005</v>
      </c>
      <c r="J109" s="4"/>
      <c r="K109" s="105"/>
    </row>
    <row r="110" spans="1:11" s="27" customFormat="1" ht="78.75" x14ac:dyDescent="0.25">
      <c r="A110" s="104" t="s">
        <v>1739</v>
      </c>
      <c r="B110" s="104" t="s">
        <v>1740</v>
      </c>
      <c r="C110" s="105" t="s">
        <v>1741</v>
      </c>
      <c r="D110" s="105" t="s">
        <v>1742</v>
      </c>
      <c r="E110" s="104" t="s">
        <v>1743</v>
      </c>
      <c r="F110" s="136" t="s">
        <v>9</v>
      </c>
      <c r="G110" s="4">
        <v>1000</v>
      </c>
      <c r="H110" s="4"/>
      <c r="I110" s="4" t="s">
        <v>1744</v>
      </c>
      <c r="J110" s="4" t="s">
        <v>13</v>
      </c>
      <c r="K110" s="105" t="s">
        <v>13</v>
      </c>
    </row>
    <row r="111" spans="1:11" s="27" customFormat="1" ht="15.75" x14ac:dyDescent="0.25">
      <c r="A111" s="192"/>
      <c r="B111" s="192"/>
      <c r="C111" s="193"/>
      <c r="D111" s="193"/>
      <c r="E111" s="192"/>
      <c r="F111" s="194"/>
      <c r="G111" s="195"/>
      <c r="H111" s="195"/>
      <c r="I111" s="195"/>
      <c r="J111" s="195"/>
      <c r="K111" s="193"/>
    </row>
    <row r="112" spans="1:11" s="27" customFormat="1" ht="15.75" x14ac:dyDescent="0.25">
      <c r="A112" s="69" t="s">
        <v>298</v>
      </c>
      <c r="B112" s="57"/>
      <c r="C112" s="57"/>
      <c r="D112" s="57"/>
      <c r="E112" s="57"/>
      <c r="F112" s="94"/>
      <c r="G112" s="65"/>
      <c r="H112" s="94"/>
      <c r="I112" s="94"/>
      <c r="J112" s="94"/>
      <c r="K112" s="57"/>
    </row>
    <row r="113" spans="1:11" s="27" customFormat="1" ht="15.75" x14ac:dyDescent="0.25">
      <c r="A113" s="27" t="s">
        <v>45</v>
      </c>
      <c r="B113" s="27" t="s">
        <v>299</v>
      </c>
      <c r="C113" s="57"/>
      <c r="D113" s="57"/>
      <c r="E113" s="57"/>
      <c r="F113" s="94"/>
      <c r="G113" s="65"/>
      <c r="H113" s="94"/>
      <c r="I113" s="94"/>
      <c r="J113" s="94"/>
      <c r="K113" s="57"/>
    </row>
    <row r="114" spans="1:11" s="27" customFormat="1" ht="15.75" x14ac:dyDescent="0.25">
      <c r="A114" s="27" t="s">
        <v>7</v>
      </c>
      <c r="B114" s="27" t="s">
        <v>300</v>
      </c>
      <c r="C114" s="57"/>
      <c r="D114" s="57"/>
      <c r="E114" s="57"/>
      <c r="F114" s="94"/>
      <c r="G114" s="65"/>
      <c r="H114" s="94"/>
      <c r="I114" s="94"/>
      <c r="J114" s="94"/>
      <c r="K114" s="57"/>
    </row>
    <row r="115" spans="1:11" s="27" customFormat="1" ht="15.75" x14ac:dyDescent="0.25">
      <c r="B115" s="57"/>
      <c r="C115" s="57"/>
      <c r="D115" s="57"/>
      <c r="E115" s="57"/>
      <c r="F115" s="94"/>
      <c r="G115" s="65"/>
      <c r="H115" s="94"/>
      <c r="I115" s="94"/>
      <c r="J115" s="94"/>
      <c r="K115" s="57"/>
    </row>
    <row r="116" spans="1:11" s="27" customFormat="1" ht="15.75" x14ac:dyDescent="0.25">
      <c r="A116" s="86" t="s">
        <v>303</v>
      </c>
      <c r="B116" s="87"/>
      <c r="C116" s="57"/>
      <c r="D116" s="57"/>
      <c r="E116" s="57"/>
      <c r="F116" s="94"/>
      <c r="G116" s="65"/>
      <c r="H116" s="94"/>
      <c r="I116" s="94"/>
      <c r="J116" s="94"/>
      <c r="K116" s="57"/>
    </row>
    <row r="117" spans="1:11" s="27" customFormat="1" ht="15.75" x14ac:dyDescent="0.25">
      <c r="A117" s="174" t="s">
        <v>301</v>
      </c>
      <c r="B117" s="87"/>
      <c r="C117" s="57"/>
      <c r="D117" s="57"/>
      <c r="E117" s="57"/>
      <c r="F117" s="94"/>
      <c r="G117" s="65"/>
      <c r="H117" s="94"/>
      <c r="I117" s="94"/>
      <c r="J117" s="94"/>
      <c r="K117" s="57"/>
    </row>
    <row r="118" spans="1:11" s="27" customFormat="1" ht="15.75" x14ac:dyDescent="0.25">
      <c r="A118" s="131" t="s">
        <v>302</v>
      </c>
      <c r="B118" s="87"/>
      <c r="C118" s="57"/>
      <c r="D118" s="57"/>
      <c r="E118" s="57"/>
      <c r="F118" s="94"/>
      <c r="G118" s="65"/>
      <c r="H118" s="94"/>
      <c r="I118" s="94"/>
      <c r="J118" s="94"/>
      <c r="K118" s="57"/>
    </row>
  </sheetData>
  <mergeCells count="11">
    <mergeCell ref="H2:H3"/>
    <mergeCell ref="F2:F3"/>
    <mergeCell ref="A1:K1"/>
    <mergeCell ref="I2:I3"/>
    <mergeCell ref="J2:J3"/>
    <mergeCell ref="K2:K3"/>
    <mergeCell ref="A2:A3"/>
    <mergeCell ref="B2:B3"/>
    <mergeCell ref="C2:D2"/>
    <mergeCell ref="E2:E3"/>
    <mergeCell ref="G2:G3"/>
  </mergeCells>
  <phoneticPr fontId="6" type="noConversion"/>
  <hyperlinks>
    <hyperlink ref="A118" r:id="rId1" display="mailto:robert.spacil@mdcr.cz"/>
  </hyperlinks>
  <pageMargins left="0.47244094488188981" right="0.23622047244094491" top="0.74803149606299213" bottom="0.74803149606299213" header="0.31496062992125984" footer="0.31496062992125984"/>
  <pageSetup paperSize="9" scale="60" firstPageNumber="16" fitToHeight="0" orientation="landscape" r:id="rId2"/>
  <headerFooter>
    <oddHeader>&amp;R1 - Ministerstvo dopravy</oddHeader>
    <oddFooter>&amp;C&amp;P</oddFooter>
  </headerFooter>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Ruler="0" view="pageBreakPreview" zoomScale="65" zoomScaleNormal="60" zoomScaleSheetLayoutView="65" workbookViewId="0">
      <pane ySplit="3" topLeftCell="A4" activePane="bottomLeft" state="frozen"/>
      <selection sqref="A1:K1"/>
      <selection pane="bottomLeft" activeCell="A4" sqref="A4"/>
    </sheetView>
  </sheetViews>
  <sheetFormatPr defaultColWidth="25.7109375" defaultRowHeight="11.25" x14ac:dyDescent="0.25"/>
  <cols>
    <col min="1" max="1" width="14.7109375" style="98" customWidth="1"/>
    <col min="2" max="2" width="30.7109375" style="100" customWidth="1"/>
    <col min="3" max="3" width="13.85546875" style="100" customWidth="1"/>
    <col min="4" max="4" width="55.7109375" style="100" customWidth="1"/>
    <col min="5" max="5" width="30.7109375" style="100" customWidth="1"/>
    <col min="6" max="6" width="11.7109375" style="137" customWidth="1"/>
    <col min="7" max="7" width="18.7109375" style="137" customWidth="1"/>
    <col min="8" max="8" width="11.7109375" style="137" customWidth="1"/>
    <col min="9" max="9" width="18.7109375" style="137" customWidth="1"/>
    <col min="10" max="10" width="24.28515625" style="137" customWidth="1"/>
    <col min="11" max="11" width="18" style="100" customWidth="1"/>
    <col min="12" max="256" width="25.7109375" style="1"/>
    <col min="257" max="257" width="14.7109375" style="1" customWidth="1"/>
    <col min="258" max="258" width="18.85546875" style="1" customWidth="1"/>
    <col min="259" max="259" width="12.42578125" style="1" customWidth="1"/>
    <col min="260" max="260" width="59" style="1" customWidth="1"/>
    <col min="261" max="261" width="59.7109375" style="1" customWidth="1"/>
    <col min="262" max="262" width="30.28515625" style="1" customWidth="1"/>
    <col min="263" max="263" width="36.42578125" style="1" customWidth="1"/>
    <col min="264" max="264" width="14.28515625" style="1" customWidth="1"/>
    <col min="265" max="265" width="25.7109375" style="1" customWidth="1"/>
    <col min="266" max="266" width="24.28515625" style="1" customWidth="1"/>
    <col min="267" max="267" width="18" style="1" customWidth="1"/>
    <col min="268" max="512" width="25.7109375" style="1"/>
    <col min="513" max="513" width="14.7109375" style="1" customWidth="1"/>
    <col min="514" max="514" width="18.85546875" style="1" customWidth="1"/>
    <col min="515" max="515" width="12.42578125" style="1" customWidth="1"/>
    <col min="516" max="516" width="59" style="1" customWidth="1"/>
    <col min="517" max="517" width="59.7109375" style="1" customWidth="1"/>
    <col min="518" max="518" width="30.28515625" style="1" customWidth="1"/>
    <col min="519" max="519" width="36.42578125" style="1" customWidth="1"/>
    <col min="520" max="520" width="14.28515625" style="1" customWidth="1"/>
    <col min="521" max="521" width="25.7109375" style="1" customWidth="1"/>
    <col min="522" max="522" width="24.28515625" style="1" customWidth="1"/>
    <col min="523" max="523" width="18" style="1" customWidth="1"/>
    <col min="524" max="768" width="25.7109375" style="1"/>
    <col min="769" max="769" width="14.7109375" style="1" customWidth="1"/>
    <col min="770" max="770" width="18.85546875" style="1" customWidth="1"/>
    <col min="771" max="771" width="12.42578125" style="1" customWidth="1"/>
    <col min="772" max="772" width="59" style="1" customWidth="1"/>
    <col min="773" max="773" width="59.7109375" style="1" customWidth="1"/>
    <col min="774" max="774" width="30.28515625" style="1" customWidth="1"/>
    <col min="775" max="775" width="36.42578125" style="1" customWidth="1"/>
    <col min="776" max="776" width="14.28515625" style="1" customWidth="1"/>
    <col min="777" max="777" width="25.7109375" style="1" customWidth="1"/>
    <col min="778" max="778" width="24.28515625" style="1" customWidth="1"/>
    <col min="779" max="779" width="18" style="1" customWidth="1"/>
    <col min="780" max="1024" width="25.7109375" style="1"/>
    <col min="1025" max="1025" width="14.7109375" style="1" customWidth="1"/>
    <col min="1026" max="1026" width="18.85546875" style="1" customWidth="1"/>
    <col min="1027" max="1027" width="12.42578125" style="1" customWidth="1"/>
    <col min="1028" max="1028" width="59" style="1" customWidth="1"/>
    <col min="1029" max="1029" width="59.7109375" style="1" customWidth="1"/>
    <col min="1030" max="1030" width="30.28515625" style="1" customWidth="1"/>
    <col min="1031" max="1031" width="36.42578125" style="1" customWidth="1"/>
    <col min="1032" max="1032" width="14.28515625" style="1" customWidth="1"/>
    <col min="1033" max="1033" width="25.7109375" style="1" customWidth="1"/>
    <col min="1034" max="1034" width="24.28515625" style="1" customWidth="1"/>
    <col min="1035" max="1035" width="18" style="1" customWidth="1"/>
    <col min="1036" max="1280" width="25.7109375" style="1"/>
    <col min="1281" max="1281" width="14.7109375" style="1" customWidth="1"/>
    <col min="1282" max="1282" width="18.85546875" style="1" customWidth="1"/>
    <col min="1283" max="1283" width="12.42578125" style="1" customWidth="1"/>
    <col min="1284" max="1284" width="59" style="1" customWidth="1"/>
    <col min="1285" max="1285" width="59.7109375" style="1" customWidth="1"/>
    <col min="1286" max="1286" width="30.28515625" style="1" customWidth="1"/>
    <col min="1287" max="1287" width="36.42578125" style="1" customWidth="1"/>
    <col min="1288" max="1288" width="14.28515625" style="1" customWidth="1"/>
    <col min="1289" max="1289" width="25.7109375" style="1" customWidth="1"/>
    <col min="1290" max="1290" width="24.28515625" style="1" customWidth="1"/>
    <col min="1291" max="1291" width="18" style="1" customWidth="1"/>
    <col min="1292" max="1536" width="25.7109375" style="1"/>
    <col min="1537" max="1537" width="14.7109375" style="1" customWidth="1"/>
    <col min="1538" max="1538" width="18.85546875" style="1" customWidth="1"/>
    <col min="1539" max="1539" width="12.42578125" style="1" customWidth="1"/>
    <col min="1540" max="1540" width="59" style="1" customWidth="1"/>
    <col min="1541" max="1541" width="59.7109375" style="1" customWidth="1"/>
    <col min="1542" max="1542" width="30.28515625" style="1" customWidth="1"/>
    <col min="1543" max="1543" width="36.42578125" style="1" customWidth="1"/>
    <col min="1544" max="1544" width="14.28515625" style="1" customWidth="1"/>
    <col min="1545" max="1545" width="25.7109375" style="1" customWidth="1"/>
    <col min="1546" max="1546" width="24.28515625" style="1" customWidth="1"/>
    <col min="1547" max="1547" width="18" style="1" customWidth="1"/>
    <col min="1548" max="1792" width="25.7109375" style="1"/>
    <col min="1793" max="1793" width="14.7109375" style="1" customWidth="1"/>
    <col min="1794" max="1794" width="18.85546875" style="1" customWidth="1"/>
    <col min="1795" max="1795" width="12.42578125" style="1" customWidth="1"/>
    <col min="1796" max="1796" width="59" style="1" customWidth="1"/>
    <col min="1797" max="1797" width="59.7109375" style="1" customWidth="1"/>
    <col min="1798" max="1798" width="30.28515625" style="1" customWidth="1"/>
    <col min="1799" max="1799" width="36.42578125" style="1" customWidth="1"/>
    <col min="1800" max="1800" width="14.28515625" style="1" customWidth="1"/>
    <col min="1801" max="1801" width="25.7109375" style="1" customWidth="1"/>
    <col min="1802" max="1802" width="24.28515625" style="1" customWidth="1"/>
    <col min="1803" max="1803" width="18" style="1" customWidth="1"/>
    <col min="1804" max="2048" width="25.7109375" style="1"/>
    <col min="2049" max="2049" width="14.7109375" style="1" customWidth="1"/>
    <col min="2050" max="2050" width="18.85546875" style="1" customWidth="1"/>
    <col min="2051" max="2051" width="12.42578125" style="1" customWidth="1"/>
    <col min="2052" max="2052" width="59" style="1" customWidth="1"/>
    <col min="2053" max="2053" width="59.7109375" style="1" customWidth="1"/>
    <col min="2054" max="2054" width="30.28515625" style="1" customWidth="1"/>
    <col min="2055" max="2055" width="36.42578125" style="1" customWidth="1"/>
    <col min="2056" max="2056" width="14.28515625" style="1" customWidth="1"/>
    <col min="2057" max="2057" width="25.7109375" style="1" customWidth="1"/>
    <col min="2058" max="2058" width="24.28515625" style="1" customWidth="1"/>
    <col min="2059" max="2059" width="18" style="1" customWidth="1"/>
    <col min="2060" max="2304" width="25.7109375" style="1"/>
    <col min="2305" max="2305" width="14.7109375" style="1" customWidth="1"/>
    <col min="2306" max="2306" width="18.85546875" style="1" customWidth="1"/>
    <col min="2307" max="2307" width="12.42578125" style="1" customWidth="1"/>
    <col min="2308" max="2308" width="59" style="1" customWidth="1"/>
    <col min="2309" max="2309" width="59.7109375" style="1" customWidth="1"/>
    <col min="2310" max="2310" width="30.28515625" style="1" customWidth="1"/>
    <col min="2311" max="2311" width="36.42578125" style="1" customWidth="1"/>
    <col min="2312" max="2312" width="14.28515625" style="1" customWidth="1"/>
    <col min="2313" max="2313" width="25.7109375" style="1" customWidth="1"/>
    <col min="2314" max="2314" width="24.28515625" style="1" customWidth="1"/>
    <col min="2315" max="2315" width="18" style="1" customWidth="1"/>
    <col min="2316" max="2560" width="25.7109375" style="1"/>
    <col min="2561" max="2561" width="14.7109375" style="1" customWidth="1"/>
    <col min="2562" max="2562" width="18.85546875" style="1" customWidth="1"/>
    <col min="2563" max="2563" width="12.42578125" style="1" customWidth="1"/>
    <col min="2564" max="2564" width="59" style="1" customWidth="1"/>
    <col min="2565" max="2565" width="59.7109375" style="1" customWidth="1"/>
    <col min="2566" max="2566" width="30.28515625" style="1" customWidth="1"/>
    <col min="2567" max="2567" width="36.42578125" style="1" customWidth="1"/>
    <col min="2568" max="2568" width="14.28515625" style="1" customWidth="1"/>
    <col min="2569" max="2569" width="25.7109375" style="1" customWidth="1"/>
    <col min="2570" max="2570" width="24.28515625" style="1" customWidth="1"/>
    <col min="2571" max="2571" width="18" style="1" customWidth="1"/>
    <col min="2572" max="2816" width="25.7109375" style="1"/>
    <col min="2817" max="2817" width="14.7109375" style="1" customWidth="1"/>
    <col min="2818" max="2818" width="18.85546875" style="1" customWidth="1"/>
    <col min="2819" max="2819" width="12.42578125" style="1" customWidth="1"/>
    <col min="2820" max="2820" width="59" style="1" customWidth="1"/>
    <col min="2821" max="2821" width="59.7109375" style="1" customWidth="1"/>
    <col min="2822" max="2822" width="30.28515625" style="1" customWidth="1"/>
    <col min="2823" max="2823" width="36.42578125" style="1" customWidth="1"/>
    <col min="2824" max="2824" width="14.28515625" style="1" customWidth="1"/>
    <col min="2825" max="2825" width="25.7109375" style="1" customWidth="1"/>
    <col min="2826" max="2826" width="24.28515625" style="1" customWidth="1"/>
    <col min="2827" max="2827" width="18" style="1" customWidth="1"/>
    <col min="2828" max="3072" width="25.7109375" style="1"/>
    <col min="3073" max="3073" width="14.7109375" style="1" customWidth="1"/>
    <col min="3074" max="3074" width="18.85546875" style="1" customWidth="1"/>
    <col min="3075" max="3075" width="12.42578125" style="1" customWidth="1"/>
    <col min="3076" max="3076" width="59" style="1" customWidth="1"/>
    <col min="3077" max="3077" width="59.7109375" style="1" customWidth="1"/>
    <col min="3078" max="3078" width="30.28515625" style="1" customWidth="1"/>
    <col min="3079" max="3079" width="36.42578125" style="1" customWidth="1"/>
    <col min="3080" max="3080" width="14.28515625" style="1" customWidth="1"/>
    <col min="3081" max="3081" width="25.7109375" style="1" customWidth="1"/>
    <col min="3082" max="3082" width="24.28515625" style="1" customWidth="1"/>
    <col min="3083" max="3083" width="18" style="1" customWidth="1"/>
    <col min="3084" max="3328" width="25.7109375" style="1"/>
    <col min="3329" max="3329" width="14.7109375" style="1" customWidth="1"/>
    <col min="3330" max="3330" width="18.85546875" style="1" customWidth="1"/>
    <col min="3331" max="3331" width="12.42578125" style="1" customWidth="1"/>
    <col min="3332" max="3332" width="59" style="1" customWidth="1"/>
    <col min="3333" max="3333" width="59.7109375" style="1" customWidth="1"/>
    <col min="3334" max="3334" width="30.28515625" style="1" customWidth="1"/>
    <col min="3335" max="3335" width="36.42578125" style="1" customWidth="1"/>
    <col min="3336" max="3336" width="14.28515625" style="1" customWidth="1"/>
    <col min="3337" max="3337" width="25.7109375" style="1" customWidth="1"/>
    <col min="3338" max="3338" width="24.28515625" style="1" customWidth="1"/>
    <col min="3339" max="3339" width="18" style="1" customWidth="1"/>
    <col min="3340" max="3584" width="25.7109375" style="1"/>
    <col min="3585" max="3585" width="14.7109375" style="1" customWidth="1"/>
    <col min="3586" max="3586" width="18.85546875" style="1" customWidth="1"/>
    <col min="3587" max="3587" width="12.42578125" style="1" customWidth="1"/>
    <col min="3588" max="3588" width="59" style="1" customWidth="1"/>
    <col min="3589" max="3589" width="59.7109375" style="1" customWidth="1"/>
    <col min="3590" max="3590" width="30.28515625" style="1" customWidth="1"/>
    <col min="3591" max="3591" width="36.42578125" style="1" customWidth="1"/>
    <col min="3592" max="3592" width="14.28515625" style="1" customWidth="1"/>
    <col min="3593" max="3593" width="25.7109375" style="1" customWidth="1"/>
    <col min="3594" max="3594" width="24.28515625" style="1" customWidth="1"/>
    <col min="3595" max="3595" width="18" style="1" customWidth="1"/>
    <col min="3596" max="3840" width="25.7109375" style="1"/>
    <col min="3841" max="3841" width="14.7109375" style="1" customWidth="1"/>
    <col min="3842" max="3842" width="18.85546875" style="1" customWidth="1"/>
    <col min="3843" max="3843" width="12.42578125" style="1" customWidth="1"/>
    <col min="3844" max="3844" width="59" style="1" customWidth="1"/>
    <col min="3845" max="3845" width="59.7109375" style="1" customWidth="1"/>
    <col min="3846" max="3846" width="30.28515625" style="1" customWidth="1"/>
    <col min="3847" max="3847" width="36.42578125" style="1" customWidth="1"/>
    <col min="3848" max="3848" width="14.28515625" style="1" customWidth="1"/>
    <col min="3849" max="3849" width="25.7109375" style="1" customWidth="1"/>
    <col min="3850" max="3850" width="24.28515625" style="1" customWidth="1"/>
    <col min="3851" max="3851" width="18" style="1" customWidth="1"/>
    <col min="3852" max="4096" width="25.7109375" style="1"/>
    <col min="4097" max="4097" width="14.7109375" style="1" customWidth="1"/>
    <col min="4098" max="4098" width="18.85546875" style="1" customWidth="1"/>
    <col min="4099" max="4099" width="12.42578125" style="1" customWidth="1"/>
    <col min="4100" max="4100" width="59" style="1" customWidth="1"/>
    <col min="4101" max="4101" width="59.7109375" style="1" customWidth="1"/>
    <col min="4102" max="4102" width="30.28515625" style="1" customWidth="1"/>
    <col min="4103" max="4103" width="36.42578125" style="1" customWidth="1"/>
    <col min="4104" max="4104" width="14.28515625" style="1" customWidth="1"/>
    <col min="4105" max="4105" width="25.7109375" style="1" customWidth="1"/>
    <col min="4106" max="4106" width="24.28515625" style="1" customWidth="1"/>
    <col min="4107" max="4107" width="18" style="1" customWidth="1"/>
    <col min="4108" max="4352" width="25.7109375" style="1"/>
    <col min="4353" max="4353" width="14.7109375" style="1" customWidth="1"/>
    <col min="4354" max="4354" width="18.85546875" style="1" customWidth="1"/>
    <col min="4355" max="4355" width="12.42578125" style="1" customWidth="1"/>
    <col min="4356" max="4356" width="59" style="1" customWidth="1"/>
    <col min="4357" max="4357" width="59.7109375" style="1" customWidth="1"/>
    <col min="4358" max="4358" width="30.28515625" style="1" customWidth="1"/>
    <col min="4359" max="4359" width="36.42578125" style="1" customWidth="1"/>
    <col min="4360" max="4360" width="14.28515625" style="1" customWidth="1"/>
    <col min="4361" max="4361" width="25.7109375" style="1" customWidth="1"/>
    <col min="4362" max="4362" width="24.28515625" style="1" customWidth="1"/>
    <col min="4363" max="4363" width="18" style="1" customWidth="1"/>
    <col min="4364" max="4608" width="25.7109375" style="1"/>
    <col min="4609" max="4609" width="14.7109375" style="1" customWidth="1"/>
    <col min="4610" max="4610" width="18.85546875" style="1" customWidth="1"/>
    <col min="4611" max="4611" width="12.42578125" style="1" customWidth="1"/>
    <col min="4612" max="4612" width="59" style="1" customWidth="1"/>
    <col min="4613" max="4613" width="59.7109375" style="1" customWidth="1"/>
    <col min="4614" max="4614" width="30.28515625" style="1" customWidth="1"/>
    <col min="4615" max="4615" width="36.42578125" style="1" customWidth="1"/>
    <col min="4616" max="4616" width="14.28515625" style="1" customWidth="1"/>
    <col min="4617" max="4617" width="25.7109375" style="1" customWidth="1"/>
    <col min="4618" max="4618" width="24.28515625" style="1" customWidth="1"/>
    <col min="4619" max="4619" width="18" style="1" customWidth="1"/>
    <col min="4620" max="4864" width="25.7109375" style="1"/>
    <col min="4865" max="4865" width="14.7109375" style="1" customWidth="1"/>
    <col min="4866" max="4866" width="18.85546875" style="1" customWidth="1"/>
    <col min="4867" max="4867" width="12.42578125" style="1" customWidth="1"/>
    <col min="4868" max="4868" width="59" style="1" customWidth="1"/>
    <col min="4869" max="4869" width="59.7109375" style="1" customWidth="1"/>
    <col min="4870" max="4870" width="30.28515625" style="1" customWidth="1"/>
    <col min="4871" max="4871" width="36.42578125" style="1" customWidth="1"/>
    <col min="4872" max="4872" width="14.28515625" style="1" customWidth="1"/>
    <col min="4873" max="4873" width="25.7109375" style="1" customWidth="1"/>
    <col min="4874" max="4874" width="24.28515625" style="1" customWidth="1"/>
    <col min="4875" max="4875" width="18" style="1" customWidth="1"/>
    <col min="4876" max="5120" width="25.7109375" style="1"/>
    <col min="5121" max="5121" width="14.7109375" style="1" customWidth="1"/>
    <col min="5122" max="5122" width="18.85546875" style="1" customWidth="1"/>
    <col min="5123" max="5123" width="12.42578125" style="1" customWidth="1"/>
    <col min="5124" max="5124" width="59" style="1" customWidth="1"/>
    <col min="5125" max="5125" width="59.7109375" style="1" customWidth="1"/>
    <col min="5126" max="5126" width="30.28515625" style="1" customWidth="1"/>
    <col min="5127" max="5127" width="36.42578125" style="1" customWidth="1"/>
    <col min="5128" max="5128" width="14.28515625" style="1" customWidth="1"/>
    <col min="5129" max="5129" width="25.7109375" style="1" customWidth="1"/>
    <col min="5130" max="5130" width="24.28515625" style="1" customWidth="1"/>
    <col min="5131" max="5131" width="18" style="1" customWidth="1"/>
    <col min="5132" max="5376" width="25.7109375" style="1"/>
    <col min="5377" max="5377" width="14.7109375" style="1" customWidth="1"/>
    <col min="5378" max="5378" width="18.85546875" style="1" customWidth="1"/>
    <col min="5379" max="5379" width="12.42578125" style="1" customWidth="1"/>
    <col min="5380" max="5380" width="59" style="1" customWidth="1"/>
    <col min="5381" max="5381" width="59.7109375" style="1" customWidth="1"/>
    <col min="5382" max="5382" width="30.28515625" style="1" customWidth="1"/>
    <col min="5383" max="5383" width="36.42578125" style="1" customWidth="1"/>
    <col min="5384" max="5384" width="14.28515625" style="1" customWidth="1"/>
    <col min="5385" max="5385" width="25.7109375" style="1" customWidth="1"/>
    <col min="5386" max="5386" width="24.28515625" style="1" customWidth="1"/>
    <col min="5387" max="5387" width="18" style="1" customWidth="1"/>
    <col min="5388" max="5632" width="25.7109375" style="1"/>
    <col min="5633" max="5633" width="14.7109375" style="1" customWidth="1"/>
    <col min="5634" max="5634" width="18.85546875" style="1" customWidth="1"/>
    <col min="5635" max="5635" width="12.42578125" style="1" customWidth="1"/>
    <col min="5636" max="5636" width="59" style="1" customWidth="1"/>
    <col min="5637" max="5637" width="59.7109375" style="1" customWidth="1"/>
    <col min="5638" max="5638" width="30.28515625" style="1" customWidth="1"/>
    <col min="5639" max="5639" width="36.42578125" style="1" customWidth="1"/>
    <col min="5640" max="5640" width="14.28515625" style="1" customWidth="1"/>
    <col min="5641" max="5641" width="25.7109375" style="1" customWidth="1"/>
    <col min="5642" max="5642" width="24.28515625" style="1" customWidth="1"/>
    <col min="5643" max="5643" width="18" style="1" customWidth="1"/>
    <col min="5644" max="5888" width="25.7109375" style="1"/>
    <col min="5889" max="5889" width="14.7109375" style="1" customWidth="1"/>
    <col min="5890" max="5890" width="18.85546875" style="1" customWidth="1"/>
    <col min="5891" max="5891" width="12.42578125" style="1" customWidth="1"/>
    <col min="5892" max="5892" width="59" style="1" customWidth="1"/>
    <col min="5893" max="5893" width="59.7109375" style="1" customWidth="1"/>
    <col min="5894" max="5894" width="30.28515625" style="1" customWidth="1"/>
    <col min="5895" max="5895" width="36.42578125" style="1" customWidth="1"/>
    <col min="5896" max="5896" width="14.28515625" style="1" customWidth="1"/>
    <col min="5897" max="5897" width="25.7109375" style="1" customWidth="1"/>
    <col min="5898" max="5898" width="24.28515625" style="1" customWidth="1"/>
    <col min="5899" max="5899" width="18" style="1" customWidth="1"/>
    <col min="5900" max="6144" width="25.7109375" style="1"/>
    <col min="6145" max="6145" width="14.7109375" style="1" customWidth="1"/>
    <col min="6146" max="6146" width="18.85546875" style="1" customWidth="1"/>
    <col min="6147" max="6147" width="12.42578125" style="1" customWidth="1"/>
    <col min="6148" max="6148" width="59" style="1" customWidth="1"/>
    <col min="6149" max="6149" width="59.7109375" style="1" customWidth="1"/>
    <col min="6150" max="6150" width="30.28515625" style="1" customWidth="1"/>
    <col min="6151" max="6151" width="36.42578125" style="1" customWidth="1"/>
    <col min="6152" max="6152" width="14.28515625" style="1" customWidth="1"/>
    <col min="6153" max="6153" width="25.7109375" style="1" customWidth="1"/>
    <col min="6154" max="6154" width="24.28515625" style="1" customWidth="1"/>
    <col min="6155" max="6155" width="18" style="1" customWidth="1"/>
    <col min="6156" max="6400" width="25.7109375" style="1"/>
    <col min="6401" max="6401" width="14.7109375" style="1" customWidth="1"/>
    <col min="6402" max="6402" width="18.85546875" style="1" customWidth="1"/>
    <col min="6403" max="6403" width="12.42578125" style="1" customWidth="1"/>
    <col min="6404" max="6404" width="59" style="1" customWidth="1"/>
    <col min="6405" max="6405" width="59.7109375" style="1" customWidth="1"/>
    <col min="6406" max="6406" width="30.28515625" style="1" customWidth="1"/>
    <col min="6407" max="6407" width="36.42578125" style="1" customWidth="1"/>
    <col min="6408" max="6408" width="14.28515625" style="1" customWidth="1"/>
    <col min="6409" max="6409" width="25.7109375" style="1" customWidth="1"/>
    <col min="6410" max="6410" width="24.28515625" style="1" customWidth="1"/>
    <col min="6411" max="6411" width="18" style="1" customWidth="1"/>
    <col min="6412" max="6656" width="25.7109375" style="1"/>
    <col min="6657" max="6657" width="14.7109375" style="1" customWidth="1"/>
    <col min="6658" max="6658" width="18.85546875" style="1" customWidth="1"/>
    <col min="6659" max="6659" width="12.42578125" style="1" customWidth="1"/>
    <col min="6660" max="6660" width="59" style="1" customWidth="1"/>
    <col min="6661" max="6661" width="59.7109375" style="1" customWidth="1"/>
    <col min="6662" max="6662" width="30.28515625" style="1" customWidth="1"/>
    <col min="6663" max="6663" width="36.42578125" style="1" customWidth="1"/>
    <col min="6664" max="6664" width="14.28515625" style="1" customWidth="1"/>
    <col min="6665" max="6665" width="25.7109375" style="1" customWidth="1"/>
    <col min="6666" max="6666" width="24.28515625" style="1" customWidth="1"/>
    <col min="6667" max="6667" width="18" style="1" customWidth="1"/>
    <col min="6668" max="6912" width="25.7109375" style="1"/>
    <col min="6913" max="6913" width="14.7109375" style="1" customWidth="1"/>
    <col min="6914" max="6914" width="18.85546875" style="1" customWidth="1"/>
    <col min="6915" max="6915" width="12.42578125" style="1" customWidth="1"/>
    <col min="6916" max="6916" width="59" style="1" customWidth="1"/>
    <col min="6917" max="6917" width="59.7109375" style="1" customWidth="1"/>
    <col min="6918" max="6918" width="30.28515625" style="1" customWidth="1"/>
    <col min="6919" max="6919" width="36.42578125" style="1" customWidth="1"/>
    <col min="6920" max="6920" width="14.28515625" style="1" customWidth="1"/>
    <col min="6921" max="6921" width="25.7109375" style="1" customWidth="1"/>
    <col min="6922" max="6922" width="24.28515625" style="1" customWidth="1"/>
    <col min="6923" max="6923" width="18" style="1" customWidth="1"/>
    <col min="6924" max="7168" width="25.7109375" style="1"/>
    <col min="7169" max="7169" width="14.7109375" style="1" customWidth="1"/>
    <col min="7170" max="7170" width="18.85546875" style="1" customWidth="1"/>
    <col min="7171" max="7171" width="12.42578125" style="1" customWidth="1"/>
    <col min="7172" max="7172" width="59" style="1" customWidth="1"/>
    <col min="7173" max="7173" width="59.7109375" style="1" customWidth="1"/>
    <col min="7174" max="7174" width="30.28515625" style="1" customWidth="1"/>
    <col min="7175" max="7175" width="36.42578125" style="1" customWidth="1"/>
    <col min="7176" max="7176" width="14.28515625" style="1" customWidth="1"/>
    <col min="7177" max="7177" width="25.7109375" style="1" customWidth="1"/>
    <col min="7178" max="7178" width="24.28515625" style="1" customWidth="1"/>
    <col min="7179" max="7179" width="18" style="1" customWidth="1"/>
    <col min="7180" max="7424" width="25.7109375" style="1"/>
    <col min="7425" max="7425" width="14.7109375" style="1" customWidth="1"/>
    <col min="7426" max="7426" width="18.85546875" style="1" customWidth="1"/>
    <col min="7427" max="7427" width="12.42578125" style="1" customWidth="1"/>
    <col min="7428" max="7428" width="59" style="1" customWidth="1"/>
    <col min="7429" max="7429" width="59.7109375" style="1" customWidth="1"/>
    <col min="7430" max="7430" width="30.28515625" style="1" customWidth="1"/>
    <col min="7431" max="7431" width="36.42578125" style="1" customWidth="1"/>
    <col min="7432" max="7432" width="14.28515625" style="1" customWidth="1"/>
    <col min="7433" max="7433" width="25.7109375" style="1" customWidth="1"/>
    <col min="7434" max="7434" width="24.28515625" style="1" customWidth="1"/>
    <col min="7435" max="7435" width="18" style="1" customWidth="1"/>
    <col min="7436" max="7680" width="25.7109375" style="1"/>
    <col min="7681" max="7681" width="14.7109375" style="1" customWidth="1"/>
    <col min="7682" max="7682" width="18.85546875" style="1" customWidth="1"/>
    <col min="7683" max="7683" width="12.42578125" style="1" customWidth="1"/>
    <col min="7684" max="7684" width="59" style="1" customWidth="1"/>
    <col min="7685" max="7685" width="59.7109375" style="1" customWidth="1"/>
    <col min="7686" max="7686" width="30.28515625" style="1" customWidth="1"/>
    <col min="7687" max="7687" width="36.42578125" style="1" customWidth="1"/>
    <col min="7688" max="7688" width="14.28515625" style="1" customWidth="1"/>
    <col min="7689" max="7689" width="25.7109375" style="1" customWidth="1"/>
    <col min="7690" max="7690" width="24.28515625" style="1" customWidth="1"/>
    <col min="7691" max="7691" width="18" style="1" customWidth="1"/>
    <col min="7692" max="7936" width="25.7109375" style="1"/>
    <col min="7937" max="7937" width="14.7109375" style="1" customWidth="1"/>
    <col min="7938" max="7938" width="18.85546875" style="1" customWidth="1"/>
    <col min="7939" max="7939" width="12.42578125" style="1" customWidth="1"/>
    <col min="7940" max="7940" width="59" style="1" customWidth="1"/>
    <col min="7941" max="7941" width="59.7109375" style="1" customWidth="1"/>
    <col min="7942" max="7942" width="30.28515625" style="1" customWidth="1"/>
    <col min="7943" max="7943" width="36.42578125" style="1" customWidth="1"/>
    <col min="7944" max="7944" width="14.28515625" style="1" customWidth="1"/>
    <col min="7945" max="7945" width="25.7109375" style="1" customWidth="1"/>
    <col min="7946" max="7946" width="24.28515625" style="1" customWidth="1"/>
    <col min="7947" max="7947" width="18" style="1" customWidth="1"/>
    <col min="7948" max="8192" width="25.7109375" style="1"/>
    <col min="8193" max="8193" width="14.7109375" style="1" customWidth="1"/>
    <col min="8194" max="8194" width="18.85546875" style="1" customWidth="1"/>
    <col min="8195" max="8195" width="12.42578125" style="1" customWidth="1"/>
    <col min="8196" max="8196" width="59" style="1" customWidth="1"/>
    <col min="8197" max="8197" width="59.7109375" style="1" customWidth="1"/>
    <col min="8198" max="8198" width="30.28515625" style="1" customWidth="1"/>
    <col min="8199" max="8199" width="36.42578125" style="1" customWidth="1"/>
    <col min="8200" max="8200" width="14.28515625" style="1" customWidth="1"/>
    <col min="8201" max="8201" width="25.7109375" style="1" customWidth="1"/>
    <col min="8202" max="8202" width="24.28515625" style="1" customWidth="1"/>
    <col min="8203" max="8203" width="18" style="1" customWidth="1"/>
    <col min="8204" max="8448" width="25.7109375" style="1"/>
    <col min="8449" max="8449" width="14.7109375" style="1" customWidth="1"/>
    <col min="8450" max="8450" width="18.85546875" style="1" customWidth="1"/>
    <col min="8451" max="8451" width="12.42578125" style="1" customWidth="1"/>
    <col min="8452" max="8452" width="59" style="1" customWidth="1"/>
    <col min="8453" max="8453" width="59.7109375" style="1" customWidth="1"/>
    <col min="8454" max="8454" width="30.28515625" style="1" customWidth="1"/>
    <col min="8455" max="8455" width="36.42578125" style="1" customWidth="1"/>
    <col min="8456" max="8456" width="14.28515625" style="1" customWidth="1"/>
    <col min="8457" max="8457" width="25.7109375" style="1" customWidth="1"/>
    <col min="8458" max="8458" width="24.28515625" style="1" customWidth="1"/>
    <col min="8459" max="8459" width="18" style="1" customWidth="1"/>
    <col min="8460" max="8704" width="25.7109375" style="1"/>
    <col min="8705" max="8705" width="14.7109375" style="1" customWidth="1"/>
    <col min="8706" max="8706" width="18.85546875" style="1" customWidth="1"/>
    <col min="8707" max="8707" width="12.42578125" style="1" customWidth="1"/>
    <col min="8708" max="8708" width="59" style="1" customWidth="1"/>
    <col min="8709" max="8709" width="59.7109375" style="1" customWidth="1"/>
    <col min="8710" max="8710" width="30.28515625" style="1" customWidth="1"/>
    <col min="8711" max="8711" width="36.42578125" style="1" customWidth="1"/>
    <col min="8712" max="8712" width="14.28515625" style="1" customWidth="1"/>
    <col min="8713" max="8713" width="25.7109375" style="1" customWidth="1"/>
    <col min="8714" max="8714" width="24.28515625" style="1" customWidth="1"/>
    <col min="8715" max="8715" width="18" style="1" customWidth="1"/>
    <col min="8716" max="8960" width="25.7109375" style="1"/>
    <col min="8961" max="8961" width="14.7109375" style="1" customWidth="1"/>
    <col min="8962" max="8962" width="18.85546875" style="1" customWidth="1"/>
    <col min="8963" max="8963" width="12.42578125" style="1" customWidth="1"/>
    <col min="8964" max="8964" width="59" style="1" customWidth="1"/>
    <col min="8965" max="8965" width="59.7109375" style="1" customWidth="1"/>
    <col min="8966" max="8966" width="30.28515625" style="1" customWidth="1"/>
    <col min="8967" max="8967" width="36.42578125" style="1" customWidth="1"/>
    <col min="8968" max="8968" width="14.28515625" style="1" customWidth="1"/>
    <col min="8969" max="8969" width="25.7109375" style="1" customWidth="1"/>
    <col min="8970" max="8970" width="24.28515625" style="1" customWidth="1"/>
    <col min="8971" max="8971" width="18" style="1" customWidth="1"/>
    <col min="8972" max="9216" width="25.7109375" style="1"/>
    <col min="9217" max="9217" width="14.7109375" style="1" customWidth="1"/>
    <col min="9218" max="9218" width="18.85546875" style="1" customWidth="1"/>
    <col min="9219" max="9219" width="12.42578125" style="1" customWidth="1"/>
    <col min="9220" max="9220" width="59" style="1" customWidth="1"/>
    <col min="9221" max="9221" width="59.7109375" style="1" customWidth="1"/>
    <col min="9222" max="9222" width="30.28515625" style="1" customWidth="1"/>
    <col min="9223" max="9223" width="36.42578125" style="1" customWidth="1"/>
    <col min="9224" max="9224" width="14.28515625" style="1" customWidth="1"/>
    <col min="9225" max="9225" width="25.7109375" style="1" customWidth="1"/>
    <col min="9226" max="9226" width="24.28515625" style="1" customWidth="1"/>
    <col min="9227" max="9227" width="18" style="1" customWidth="1"/>
    <col min="9228" max="9472" width="25.7109375" style="1"/>
    <col min="9473" max="9473" width="14.7109375" style="1" customWidth="1"/>
    <col min="9474" max="9474" width="18.85546875" style="1" customWidth="1"/>
    <col min="9475" max="9475" width="12.42578125" style="1" customWidth="1"/>
    <col min="9476" max="9476" width="59" style="1" customWidth="1"/>
    <col min="9477" max="9477" width="59.7109375" style="1" customWidth="1"/>
    <col min="9478" max="9478" width="30.28515625" style="1" customWidth="1"/>
    <col min="9479" max="9479" width="36.42578125" style="1" customWidth="1"/>
    <col min="9480" max="9480" width="14.28515625" style="1" customWidth="1"/>
    <col min="9481" max="9481" width="25.7109375" style="1" customWidth="1"/>
    <col min="9482" max="9482" width="24.28515625" style="1" customWidth="1"/>
    <col min="9483" max="9483" width="18" style="1" customWidth="1"/>
    <col min="9484" max="9728" width="25.7109375" style="1"/>
    <col min="9729" max="9729" width="14.7109375" style="1" customWidth="1"/>
    <col min="9730" max="9730" width="18.85546875" style="1" customWidth="1"/>
    <col min="9731" max="9731" width="12.42578125" style="1" customWidth="1"/>
    <col min="9732" max="9732" width="59" style="1" customWidth="1"/>
    <col min="9733" max="9733" width="59.7109375" style="1" customWidth="1"/>
    <col min="9734" max="9734" width="30.28515625" style="1" customWidth="1"/>
    <col min="9735" max="9735" width="36.42578125" style="1" customWidth="1"/>
    <col min="9736" max="9736" width="14.28515625" style="1" customWidth="1"/>
    <col min="9737" max="9737" width="25.7109375" style="1" customWidth="1"/>
    <col min="9738" max="9738" width="24.28515625" style="1" customWidth="1"/>
    <col min="9739" max="9739" width="18" style="1" customWidth="1"/>
    <col min="9740" max="9984" width="25.7109375" style="1"/>
    <col min="9985" max="9985" width="14.7109375" style="1" customWidth="1"/>
    <col min="9986" max="9986" width="18.85546875" style="1" customWidth="1"/>
    <col min="9987" max="9987" width="12.42578125" style="1" customWidth="1"/>
    <col min="9988" max="9988" width="59" style="1" customWidth="1"/>
    <col min="9989" max="9989" width="59.7109375" style="1" customWidth="1"/>
    <col min="9990" max="9990" width="30.28515625" style="1" customWidth="1"/>
    <col min="9991" max="9991" width="36.42578125" style="1" customWidth="1"/>
    <col min="9992" max="9992" width="14.28515625" style="1" customWidth="1"/>
    <col min="9993" max="9993" width="25.7109375" style="1" customWidth="1"/>
    <col min="9994" max="9994" width="24.28515625" style="1" customWidth="1"/>
    <col min="9995" max="9995" width="18" style="1" customWidth="1"/>
    <col min="9996" max="10240" width="25.7109375" style="1"/>
    <col min="10241" max="10241" width="14.7109375" style="1" customWidth="1"/>
    <col min="10242" max="10242" width="18.85546875" style="1" customWidth="1"/>
    <col min="10243" max="10243" width="12.42578125" style="1" customWidth="1"/>
    <col min="10244" max="10244" width="59" style="1" customWidth="1"/>
    <col min="10245" max="10245" width="59.7109375" style="1" customWidth="1"/>
    <col min="10246" max="10246" width="30.28515625" style="1" customWidth="1"/>
    <col min="10247" max="10247" width="36.42578125" style="1" customWidth="1"/>
    <col min="10248" max="10248" width="14.28515625" style="1" customWidth="1"/>
    <col min="10249" max="10249" width="25.7109375" style="1" customWidth="1"/>
    <col min="10250" max="10250" width="24.28515625" style="1" customWidth="1"/>
    <col min="10251" max="10251" width="18" style="1" customWidth="1"/>
    <col min="10252" max="10496" width="25.7109375" style="1"/>
    <col min="10497" max="10497" width="14.7109375" style="1" customWidth="1"/>
    <col min="10498" max="10498" width="18.85546875" style="1" customWidth="1"/>
    <col min="10499" max="10499" width="12.42578125" style="1" customWidth="1"/>
    <col min="10500" max="10500" width="59" style="1" customWidth="1"/>
    <col min="10501" max="10501" width="59.7109375" style="1" customWidth="1"/>
    <col min="10502" max="10502" width="30.28515625" style="1" customWidth="1"/>
    <col min="10503" max="10503" width="36.42578125" style="1" customWidth="1"/>
    <col min="10504" max="10504" width="14.28515625" style="1" customWidth="1"/>
    <col min="10505" max="10505" width="25.7109375" style="1" customWidth="1"/>
    <col min="10506" max="10506" width="24.28515625" style="1" customWidth="1"/>
    <col min="10507" max="10507" width="18" style="1" customWidth="1"/>
    <col min="10508" max="10752" width="25.7109375" style="1"/>
    <col min="10753" max="10753" width="14.7109375" style="1" customWidth="1"/>
    <col min="10754" max="10754" width="18.85546875" style="1" customWidth="1"/>
    <col min="10755" max="10755" width="12.42578125" style="1" customWidth="1"/>
    <col min="10756" max="10756" width="59" style="1" customWidth="1"/>
    <col min="10757" max="10757" width="59.7109375" style="1" customWidth="1"/>
    <col min="10758" max="10758" width="30.28515625" style="1" customWidth="1"/>
    <col min="10759" max="10759" width="36.42578125" style="1" customWidth="1"/>
    <col min="10760" max="10760" width="14.28515625" style="1" customWidth="1"/>
    <col min="10761" max="10761" width="25.7109375" style="1" customWidth="1"/>
    <col min="10762" max="10762" width="24.28515625" style="1" customWidth="1"/>
    <col min="10763" max="10763" width="18" style="1" customWidth="1"/>
    <col min="10764" max="11008" width="25.7109375" style="1"/>
    <col min="11009" max="11009" width="14.7109375" style="1" customWidth="1"/>
    <col min="11010" max="11010" width="18.85546875" style="1" customWidth="1"/>
    <col min="11011" max="11011" width="12.42578125" style="1" customWidth="1"/>
    <col min="11012" max="11012" width="59" style="1" customWidth="1"/>
    <col min="11013" max="11013" width="59.7109375" style="1" customWidth="1"/>
    <col min="11014" max="11014" width="30.28515625" style="1" customWidth="1"/>
    <col min="11015" max="11015" width="36.42578125" style="1" customWidth="1"/>
    <col min="11016" max="11016" width="14.28515625" style="1" customWidth="1"/>
    <col min="11017" max="11017" width="25.7109375" style="1" customWidth="1"/>
    <col min="11018" max="11018" width="24.28515625" style="1" customWidth="1"/>
    <col min="11019" max="11019" width="18" style="1" customWidth="1"/>
    <col min="11020" max="11264" width="25.7109375" style="1"/>
    <col min="11265" max="11265" width="14.7109375" style="1" customWidth="1"/>
    <col min="11266" max="11266" width="18.85546875" style="1" customWidth="1"/>
    <col min="11267" max="11267" width="12.42578125" style="1" customWidth="1"/>
    <col min="11268" max="11268" width="59" style="1" customWidth="1"/>
    <col min="11269" max="11269" width="59.7109375" style="1" customWidth="1"/>
    <col min="11270" max="11270" width="30.28515625" style="1" customWidth="1"/>
    <col min="11271" max="11271" width="36.42578125" style="1" customWidth="1"/>
    <col min="11272" max="11272" width="14.28515625" style="1" customWidth="1"/>
    <col min="11273" max="11273" width="25.7109375" style="1" customWidth="1"/>
    <col min="11274" max="11274" width="24.28515625" style="1" customWidth="1"/>
    <col min="11275" max="11275" width="18" style="1" customWidth="1"/>
    <col min="11276" max="11520" width="25.7109375" style="1"/>
    <col min="11521" max="11521" width="14.7109375" style="1" customWidth="1"/>
    <col min="11522" max="11522" width="18.85546875" style="1" customWidth="1"/>
    <col min="11523" max="11523" width="12.42578125" style="1" customWidth="1"/>
    <col min="11524" max="11524" width="59" style="1" customWidth="1"/>
    <col min="11525" max="11525" width="59.7109375" style="1" customWidth="1"/>
    <col min="11526" max="11526" width="30.28515625" style="1" customWidth="1"/>
    <col min="11527" max="11527" width="36.42578125" style="1" customWidth="1"/>
    <col min="11528" max="11528" width="14.28515625" style="1" customWidth="1"/>
    <col min="11529" max="11529" width="25.7109375" style="1" customWidth="1"/>
    <col min="11530" max="11530" width="24.28515625" style="1" customWidth="1"/>
    <col min="11531" max="11531" width="18" style="1" customWidth="1"/>
    <col min="11532" max="11776" width="25.7109375" style="1"/>
    <col min="11777" max="11777" width="14.7109375" style="1" customWidth="1"/>
    <col min="11778" max="11778" width="18.85546875" style="1" customWidth="1"/>
    <col min="11779" max="11779" width="12.42578125" style="1" customWidth="1"/>
    <col min="11780" max="11780" width="59" style="1" customWidth="1"/>
    <col min="11781" max="11781" width="59.7109375" style="1" customWidth="1"/>
    <col min="11782" max="11782" width="30.28515625" style="1" customWidth="1"/>
    <col min="11783" max="11783" width="36.42578125" style="1" customWidth="1"/>
    <col min="11784" max="11784" width="14.28515625" style="1" customWidth="1"/>
    <col min="11785" max="11785" width="25.7109375" style="1" customWidth="1"/>
    <col min="11786" max="11786" width="24.28515625" style="1" customWidth="1"/>
    <col min="11787" max="11787" width="18" style="1" customWidth="1"/>
    <col min="11788" max="12032" width="25.7109375" style="1"/>
    <col min="12033" max="12033" width="14.7109375" style="1" customWidth="1"/>
    <col min="12034" max="12034" width="18.85546875" style="1" customWidth="1"/>
    <col min="12035" max="12035" width="12.42578125" style="1" customWidth="1"/>
    <col min="12036" max="12036" width="59" style="1" customWidth="1"/>
    <col min="12037" max="12037" width="59.7109375" style="1" customWidth="1"/>
    <col min="12038" max="12038" width="30.28515625" style="1" customWidth="1"/>
    <col min="12039" max="12039" width="36.42578125" style="1" customWidth="1"/>
    <col min="12040" max="12040" width="14.28515625" style="1" customWidth="1"/>
    <col min="12041" max="12041" width="25.7109375" style="1" customWidth="1"/>
    <col min="12042" max="12042" width="24.28515625" style="1" customWidth="1"/>
    <col min="12043" max="12043" width="18" style="1" customWidth="1"/>
    <col min="12044" max="12288" width="25.7109375" style="1"/>
    <col min="12289" max="12289" width="14.7109375" style="1" customWidth="1"/>
    <col min="12290" max="12290" width="18.85546875" style="1" customWidth="1"/>
    <col min="12291" max="12291" width="12.42578125" style="1" customWidth="1"/>
    <col min="12292" max="12292" width="59" style="1" customWidth="1"/>
    <col min="12293" max="12293" width="59.7109375" style="1" customWidth="1"/>
    <col min="12294" max="12294" width="30.28515625" style="1" customWidth="1"/>
    <col min="12295" max="12295" width="36.42578125" style="1" customWidth="1"/>
    <col min="12296" max="12296" width="14.28515625" style="1" customWidth="1"/>
    <col min="12297" max="12297" width="25.7109375" style="1" customWidth="1"/>
    <col min="12298" max="12298" width="24.28515625" style="1" customWidth="1"/>
    <col min="12299" max="12299" width="18" style="1" customWidth="1"/>
    <col min="12300" max="12544" width="25.7109375" style="1"/>
    <col min="12545" max="12545" width="14.7109375" style="1" customWidth="1"/>
    <col min="12546" max="12546" width="18.85546875" style="1" customWidth="1"/>
    <col min="12547" max="12547" width="12.42578125" style="1" customWidth="1"/>
    <col min="12548" max="12548" width="59" style="1" customWidth="1"/>
    <col min="12549" max="12549" width="59.7109375" style="1" customWidth="1"/>
    <col min="12550" max="12550" width="30.28515625" style="1" customWidth="1"/>
    <col min="12551" max="12551" width="36.42578125" style="1" customWidth="1"/>
    <col min="12552" max="12552" width="14.28515625" style="1" customWidth="1"/>
    <col min="12553" max="12553" width="25.7109375" style="1" customWidth="1"/>
    <col min="12554" max="12554" width="24.28515625" style="1" customWidth="1"/>
    <col min="12555" max="12555" width="18" style="1" customWidth="1"/>
    <col min="12556" max="12800" width="25.7109375" style="1"/>
    <col min="12801" max="12801" width="14.7109375" style="1" customWidth="1"/>
    <col min="12802" max="12802" width="18.85546875" style="1" customWidth="1"/>
    <col min="12803" max="12803" width="12.42578125" style="1" customWidth="1"/>
    <col min="12804" max="12804" width="59" style="1" customWidth="1"/>
    <col min="12805" max="12805" width="59.7109375" style="1" customWidth="1"/>
    <col min="12806" max="12806" width="30.28515625" style="1" customWidth="1"/>
    <col min="12807" max="12807" width="36.42578125" style="1" customWidth="1"/>
    <col min="12808" max="12808" width="14.28515625" style="1" customWidth="1"/>
    <col min="12809" max="12809" width="25.7109375" style="1" customWidth="1"/>
    <col min="12810" max="12810" width="24.28515625" style="1" customWidth="1"/>
    <col min="12811" max="12811" width="18" style="1" customWidth="1"/>
    <col min="12812" max="13056" width="25.7109375" style="1"/>
    <col min="13057" max="13057" width="14.7109375" style="1" customWidth="1"/>
    <col min="13058" max="13058" width="18.85546875" style="1" customWidth="1"/>
    <col min="13059" max="13059" width="12.42578125" style="1" customWidth="1"/>
    <col min="13060" max="13060" width="59" style="1" customWidth="1"/>
    <col min="13061" max="13061" width="59.7109375" style="1" customWidth="1"/>
    <col min="13062" max="13062" width="30.28515625" style="1" customWidth="1"/>
    <col min="13063" max="13063" width="36.42578125" style="1" customWidth="1"/>
    <col min="13064" max="13064" width="14.28515625" style="1" customWidth="1"/>
    <col min="13065" max="13065" width="25.7109375" style="1" customWidth="1"/>
    <col min="13066" max="13066" width="24.28515625" style="1" customWidth="1"/>
    <col min="13067" max="13067" width="18" style="1" customWidth="1"/>
    <col min="13068" max="13312" width="25.7109375" style="1"/>
    <col min="13313" max="13313" width="14.7109375" style="1" customWidth="1"/>
    <col min="13314" max="13314" width="18.85546875" style="1" customWidth="1"/>
    <col min="13315" max="13315" width="12.42578125" style="1" customWidth="1"/>
    <col min="13316" max="13316" width="59" style="1" customWidth="1"/>
    <col min="13317" max="13317" width="59.7109375" style="1" customWidth="1"/>
    <col min="13318" max="13318" width="30.28515625" style="1" customWidth="1"/>
    <col min="13319" max="13319" width="36.42578125" style="1" customWidth="1"/>
    <col min="13320" max="13320" width="14.28515625" style="1" customWidth="1"/>
    <col min="13321" max="13321" width="25.7109375" style="1" customWidth="1"/>
    <col min="13322" max="13322" width="24.28515625" style="1" customWidth="1"/>
    <col min="13323" max="13323" width="18" style="1" customWidth="1"/>
    <col min="13324" max="13568" width="25.7109375" style="1"/>
    <col min="13569" max="13569" width="14.7109375" style="1" customWidth="1"/>
    <col min="13570" max="13570" width="18.85546875" style="1" customWidth="1"/>
    <col min="13571" max="13571" width="12.42578125" style="1" customWidth="1"/>
    <col min="13572" max="13572" width="59" style="1" customWidth="1"/>
    <col min="13573" max="13573" width="59.7109375" style="1" customWidth="1"/>
    <col min="13574" max="13574" width="30.28515625" style="1" customWidth="1"/>
    <col min="13575" max="13575" width="36.42578125" style="1" customWidth="1"/>
    <col min="13576" max="13576" width="14.28515625" style="1" customWidth="1"/>
    <col min="13577" max="13577" width="25.7109375" style="1" customWidth="1"/>
    <col min="13578" max="13578" width="24.28515625" style="1" customWidth="1"/>
    <col min="13579" max="13579" width="18" style="1" customWidth="1"/>
    <col min="13580" max="13824" width="25.7109375" style="1"/>
    <col min="13825" max="13825" width="14.7109375" style="1" customWidth="1"/>
    <col min="13826" max="13826" width="18.85546875" style="1" customWidth="1"/>
    <col min="13827" max="13827" width="12.42578125" style="1" customWidth="1"/>
    <col min="13828" max="13828" width="59" style="1" customWidth="1"/>
    <col min="13829" max="13829" width="59.7109375" style="1" customWidth="1"/>
    <col min="13830" max="13830" width="30.28515625" style="1" customWidth="1"/>
    <col min="13831" max="13831" width="36.42578125" style="1" customWidth="1"/>
    <col min="13832" max="13832" width="14.28515625" style="1" customWidth="1"/>
    <col min="13833" max="13833" width="25.7109375" style="1" customWidth="1"/>
    <col min="13834" max="13834" width="24.28515625" style="1" customWidth="1"/>
    <col min="13835" max="13835" width="18" style="1" customWidth="1"/>
    <col min="13836" max="14080" width="25.7109375" style="1"/>
    <col min="14081" max="14081" width="14.7109375" style="1" customWidth="1"/>
    <col min="14082" max="14082" width="18.85546875" style="1" customWidth="1"/>
    <col min="14083" max="14083" width="12.42578125" style="1" customWidth="1"/>
    <col min="14084" max="14084" width="59" style="1" customWidth="1"/>
    <col min="14085" max="14085" width="59.7109375" style="1" customWidth="1"/>
    <col min="14086" max="14086" width="30.28515625" style="1" customWidth="1"/>
    <col min="14087" max="14087" width="36.42578125" style="1" customWidth="1"/>
    <col min="14088" max="14088" width="14.28515625" style="1" customWidth="1"/>
    <col min="14089" max="14089" width="25.7109375" style="1" customWidth="1"/>
    <col min="14090" max="14090" width="24.28515625" style="1" customWidth="1"/>
    <col min="14091" max="14091" width="18" style="1" customWidth="1"/>
    <col min="14092" max="14336" width="25.7109375" style="1"/>
    <col min="14337" max="14337" width="14.7109375" style="1" customWidth="1"/>
    <col min="14338" max="14338" width="18.85546875" style="1" customWidth="1"/>
    <col min="14339" max="14339" width="12.42578125" style="1" customWidth="1"/>
    <col min="14340" max="14340" width="59" style="1" customWidth="1"/>
    <col min="14341" max="14341" width="59.7109375" style="1" customWidth="1"/>
    <col min="14342" max="14342" width="30.28515625" style="1" customWidth="1"/>
    <col min="14343" max="14343" width="36.42578125" style="1" customWidth="1"/>
    <col min="14344" max="14344" width="14.28515625" style="1" customWidth="1"/>
    <col min="14345" max="14345" width="25.7109375" style="1" customWidth="1"/>
    <col min="14346" max="14346" width="24.28515625" style="1" customWidth="1"/>
    <col min="14347" max="14347" width="18" style="1" customWidth="1"/>
    <col min="14348" max="14592" width="25.7109375" style="1"/>
    <col min="14593" max="14593" width="14.7109375" style="1" customWidth="1"/>
    <col min="14594" max="14594" width="18.85546875" style="1" customWidth="1"/>
    <col min="14595" max="14595" width="12.42578125" style="1" customWidth="1"/>
    <col min="14596" max="14596" width="59" style="1" customWidth="1"/>
    <col min="14597" max="14597" width="59.7109375" style="1" customWidth="1"/>
    <col min="14598" max="14598" width="30.28515625" style="1" customWidth="1"/>
    <col min="14599" max="14599" width="36.42578125" style="1" customWidth="1"/>
    <col min="14600" max="14600" width="14.28515625" style="1" customWidth="1"/>
    <col min="14601" max="14601" width="25.7109375" style="1" customWidth="1"/>
    <col min="14602" max="14602" width="24.28515625" style="1" customWidth="1"/>
    <col min="14603" max="14603" width="18" style="1" customWidth="1"/>
    <col min="14604" max="14848" width="25.7109375" style="1"/>
    <col min="14849" max="14849" width="14.7109375" style="1" customWidth="1"/>
    <col min="14850" max="14850" width="18.85546875" style="1" customWidth="1"/>
    <col min="14851" max="14851" width="12.42578125" style="1" customWidth="1"/>
    <col min="14852" max="14852" width="59" style="1" customWidth="1"/>
    <col min="14853" max="14853" width="59.7109375" style="1" customWidth="1"/>
    <col min="14854" max="14854" width="30.28515625" style="1" customWidth="1"/>
    <col min="14855" max="14855" width="36.42578125" style="1" customWidth="1"/>
    <col min="14856" max="14856" width="14.28515625" style="1" customWidth="1"/>
    <col min="14857" max="14857" width="25.7109375" style="1" customWidth="1"/>
    <col min="14858" max="14858" width="24.28515625" style="1" customWidth="1"/>
    <col min="14859" max="14859" width="18" style="1" customWidth="1"/>
    <col min="14860" max="15104" width="25.7109375" style="1"/>
    <col min="15105" max="15105" width="14.7109375" style="1" customWidth="1"/>
    <col min="15106" max="15106" width="18.85546875" style="1" customWidth="1"/>
    <col min="15107" max="15107" width="12.42578125" style="1" customWidth="1"/>
    <col min="15108" max="15108" width="59" style="1" customWidth="1"/>
    <col min="15109" max="15109" width="59.7109375" style="1" customWidth="1"/>
    <col min="15110" max="15110" width="30.28515625" style="1" customWidth="1"/>
    <col min="15111" max="15111" width="36.42578125" style="1" customWidth="1"/>
    <col min="15112" max="15112" width="14.28515625" style="1" customWidth="1"/>
    <col min="15113" max="15113" width="25.7109375" style="1" customWidth="1"/>
    <col min="15114" max="15114" width="24.28515625" style="1" customWidth="1"/>
    <col min="15115" max="15115" width="18" style="1" customWidth="1"/>
    <col min="15116" max="15360" width="25.7109375" style="1"/>
    <col min="15361" max="15361" width="14.7109375" style="1" customWidth="1"/>
    <col min="15362" max="15362" width="18.85546875" style="1" customWidth="1"/>
    <col min="15363" max="15363" width="12.42578125" style="1" customWidth="1"/>
    <col min="15364" max="15364" width="59" style="1" customWidth="1"/>
    <col min="15365" max="15365" width="59.7109375" style="1" customWidth="1"/>
    <col min="15366" max="15366" width="30.28515625" style="1" customWidth="1"/>
    <col min="15367" max="15367" width="36.42578125" style="1" customWidth="1"/>
    <col min="15368" max="15368" width="14.28515625" style="1" customWidth="1"/>
    <col min="15369" max="15369" width="25.7109375" style="1" customWidth="1"/>
    <col min="15370" max="15370" width="24.28515625" style="1" customWidth="1"/>
    <col min="15371" max="15371" width="18" style="1" customWidth="1"/>
    <col min="15372" max="15616" width="25.7109375" style="1"/>
    <col min="15617" max="15617" width="14.7109375" style="1" customWidth="1"/>
    <col min="15618" max="15618" width="18.85546875" style="1" customWidth="1"/>
    <col min="15619" max="15619" width="12.42578125" style="1" customWidth="1"/>
    <col min="15620" max="15620" width="59" style="1" customWidth="1"/>
    <col min="15621" max="15621" width="59.7109375" style="1" customWidth="1"/>
    <col min="15622" max="15622" width="30.28515625" style="1" customWidth="1"/>
    <col min="15623" max="15623" width="36.42578125" style="1" customWidth="1"/>
    <col min="15624" max="15624" width="14.28515625" style="1" customWidth="1"/>
    <col min="15625" max="15625" width="25.7109375" style="1" customWidth="1"/>
    <col min="15626" max="15626" width="24.28515625" style="1" customWidth="1"/>
    <col min="15627" max="15627" width="18" style="1" customWidth="1"/>
    <col min="15628" max="15872" width="25.7109375" style="1"/>
    <col min="15873" max="15873" width="14.7109375" style="1" customWidth="1"/>
    <col min="15874" max="15874" width="18.85546875" style="1" customWidth="1"/>
    <col min="15875" max="15875" width="12.42578125" style="1" customWidth="1"/>
    <col min="15876" max="15876" width="59" style="1" customWidth="1"/>
    <col min="15877" max="15877" width="59.7109375" style="1" customWidth="1"/>
    <col min="15878" max="15878" width="30.28515625" style="1" customWidth="1"/>
    <col min="15879" max="15879" width="36.42578125" style="1" customWidth="1"/>
    <col min="15880" max="15880" width="14.28515625" style="1" customWidth="1"/>
    <col min="15881" max="15881" width="25.7109375" style="1" customWidth="1"/>
    <col min="15882" max="15882" width="24.28515625" style="1" customWidth="1"/>
    <col min="15883" max="15883" width="18" style="1" customWidth="1"/>
    <col min="15884" max="16128" width="25.7109375" style="1"/>
    <col min="16129" max="16129" width="14.7109375" style="1" customWidth="1"/>
    <col min="16130" max="16130" width="18.85546875" style="1" customWidth="1"/>
    <col min="16131" max="16131" width="12.42578125" style="1" customWidth="1"/>
    <col min="16132" max="16132" width="59" style="1" customWidth="1"/>
    <col min="16133" max="16133" width="59.7109375" style="1" customWidth="1"/>
    <col min="16134" max="16134" width="30.28515625" style="1" customWidth="1"/>
    <col min="16135" max="16135" width="36.42578125" style="1" customWidth="1"/>
    <col min="16136" max="16136" width="14.28515625" style="1" customWidth="1"/>
    <col min="16137" max="16137" width="25.7109375" style="1" customWidth="1"/>
    <col min="16138" max="16138" width="24.28515625" style="1" customWidth="1"/>
    <col min="16139" max="16139" width="18" style="1" customWidth="1"/>
    <col min="16140" max="16384" width="25.7109375" style="1"/>
  </cols>
  <sheetData>
    <row r="1" spans="1:11" ht="23.25" x14ac:dyDescent="0.25">
      <c r="A1" s="212" t="s">
        <v>933</v>
      </c>
      <c r="B1" s="213"/>
      <c r="C1" s="213"/>
      <c r="D1" s="213"/>
      <c r="E1" s="213"/>
      <c r="F1" s="213"/>
      <c r="G1" s="213"/>
      <c r="H1" s="213"/>
      <c r="I1" s="213"/>
      <c r="J1" s="213"/>
      <c r="K1" s="214"/>
    </row>
    <row r="2" spans="1:11" s="94" customFormat="1" ht="15.75" x14ac:dyDescent="0.25">
      <c r="A2" s="203" t="s">
        <v>306</v>
      </c>
      <c r="B2" s="203" t="s">
        <v>1</v>
      </c>
      <c r="C2" s="207" t="s">
        <v>2</v>
      </c>
      <c r="D2" s="208"/>
      <c r="E2" s="203" t="s">
        <v>3</v>
      </c>
      <c r="F2" s="203" t="s">
        <v>1525</v>
      </c>
      <c r="G2" s="203" t="s">
        <v>4</v>
      </c>
      <c r="H2" s="203" t="s">
        <v>5</v>
      </c>
      <c r="I2" s="203" t="s">
        <v>11</v>
      </c>
      <c r="J2" s="203" t="s">
        <v>8</v>
      </c>
      <c r="K2" s="204" t="s">
        <v>6</v>
      </c>
    </row>
    <row r="3" spans="1:11" s="94" customFormat="1" ht="16.5" thickBot="1" x14ac:dyDescent="0.3">
      <c r="A3" s="206"/>
      <c r="B3" s="206"/>
      <c r="C3" s="62" t="s">
        <v>10</v>
      </c>
      <c r="D3" s="62" t="s">
        <v>0</v>
      </c>
      <c r="E3" s="206"/>
      <c r="F3" s="206"/>
      <c r="G3" s="206"/>
      <c r="H3" s="206"/>
      <c r="I3" s="206"/>
      <c r="J3" s="206"/>
      <c r="K3" s="205"/>
    </row>
    <row r="4" spans="1:11" s="58" customFormat="1" ht="174" thickTop="1" x14ac:dyDescent="0.25">
      <c r="A4" s="47" t="s">
        <v>934</v>
      </c>
      <c r="B4" s="47" t="s">
        <v>935</v>
      </c>
      <c r="C4" s="35" t="s">
        <v>936</v>
      </c>
      <c r="D4" s="23" t="s">
        <v>937</v>
      </c>
      <c r="E4" s="23" t="s">
        <v>938</v>
      </c>
      <c r="F4" s="26" t="s">
        <v>7</v>
      </c>
      <c r="G4" s="25" t="s">
        <v>18</v>
      </c>
      <c r="H4" s="25" t="s">
        <v>12</v>
      </c>
      <c r="I4" s="26"/>
      <c r="J4" s="26"/>
      <c r="K4" s="47"/>
    </row>
    <row r="5" spans="1:11" s="27" customFormat="1" ht="204.75" x14ac:dyDescent="0.25">
      <c r="A5" s="47" t="s">
        <v>934</v>
      </c>
      <c r="B5" s="47" t="s">
        <v>935</v>
      </c>
      <c r="C5" s="35" t="s">
        <v>939</v>
      </c>
      <c r="D5" s="23" t="s">
        <v>940</v>
      </c>
      <c r="E5" s="28" t="s">
        <v>941</v>
      </c>
      <c r="F5" s="30" t="s">
        <v>7</v>
      </c>
      <c r="G5" s="29" t="s">
        <v>818</v>
      </c>
      <c r="H5" s="29" t="s">
        <v>12</v>
      </c>
      <c r="I5" s="30"/>
      <c r="J5" s="30"/>
      <c r="K5" s="47"/>
    </row>
    <row r="6" spans="1:11" s="27" customFormat="1" ht="204.75" x14ac:dyDescent="0.25">
      <c r="A6" s="47" t="s">
        <v>934</v>
      </c>
      <c r="B6" s="47" t="s">
        <v>935</v>
      </c>
      <c r="C6" s="35" t="s">
        <v>939</v>
      </c>
      <c r="D6" s="23" t="s">
        <v>942</v>
      </c>
      <c r="E6" s="28" t="s">
        <v>943</v>
      </c>
      <c r="F6" s="30" t="s">
        <v>7</v>
      </c>
      <c r="G6" s="29" t="s">
        <v>15</v>
      </c>
      <c r="H6" s="29" t="s">
        <v>12</v>
      </c>
      <c r="I6" s="30"/>
      <c r="J6" s="30"/>
      <c r="K6" s="47"/>
    </row>
    <row r="7" spans="1:11" s="27" customFormat="1" ht="63" x14ac:dyDescent="0.25">
      <c r="A7" s="47" t="s">
        <v>934</v>
      </c>
      <c r="B7" s="47" t="s">
        <v>935</v>
      </c>
      <c r="C7" s="56" t="s">
        <v>901</v>
      </c>
      <c r="D7" s="28" t="s">
        <v>944</v>
      </c>
      <c r="E7" s="28" t="s">
        <v>945</v>
      </c>
      <c r="F7" s="30" t="s">
        <v>7</v>
      </c>
      <c r="G7" s="29">
        <v>500</v>
      </c>
      <c r="H7" s="29" t="s">
        <v>12</v>
      </c>
      <c r="I7" s="72" t="s">
        <v>946</v>
      </c>
      <c r="J7" s="83"/>
      <c r="K7" s="44"/>
    </row>
    <row r="8" spans="1:11" s="27" customFormat="1" ht="189" x14ac:dyDescent="0.25">
      <c r="A8" s="47" t="s">
        <v>934</v>
      </c>
      <c r="B8" s="47" t="s">
        <v>947</v>
      </c>
      <c r="C8" s="28" t="s">
        <v>948</v>
      </c>
      <c r="D8" s="28" t="s">
        <v>949</v>
      </c>
      <c r="E8" s="28" t="s">
        <v>950</v>
      </c>
      <c r="F8" s="30" t="s">
        <v>7</v>
      </c>
      <c r="G8" s="29" t="s">
        <v>34</v>
      </c>
      <c r="H8" s="29" t="s">
        <v>12</v>
      </c>
      <c r="I8" s="30"/>
      <c r="J8" s="30"/>
      <c r="K8" s="44"/>
    </row>
    <row r="9" spans="1:11" s="27" customFormat="1" ht="315" x14ac:dyDescent="0.25">
      <c r="A9" s="44" t="s">
        <v>934</v>
      </c>
      <c r="B9" s="47" t="s">
        <v>947</v>
      </c>
      <c r="C9" s="28" t="s">
        <v>948</v>
      </c>
      <c r="D9" s="28" t="s">
        <v>951</v>
      </c>
      <c r="E9" s="28" t="s">
        <v>952</v>
      </c>
      <c r="F9" s="30" t="s">
        <v>7</v>
      </c>
      <c r="G9" s="48">
        <v>1000</v>
      </c>
      <c r="H9" s="29" t="s">
        <v>12</v>
      </c>
      <c r="I9" s="141"/>
      <c r="J9" s="30"/>
      <c r="K9" s="28"/>
    </row>
    <row r="10" spans="1:11" s="27" customFormat="1" ht="189" x14ac:dyDescent="0.25">
      <c r="A10" s="44" t="s">
        <v>934</v>
      </c>
      <c r="B10" s="44" t="s">
        <v>947</v>
      </c>
      <c r="C10" s="28" t="s">
        <v>948</v>
      </c>
      <c r="D10" s="28" t="s">
        <v>953</v>
      </c>
      <c r="E10" s="28" t="s">
        <v>954</v>
      </c>
      <c r="F10" s="7" t="s">
        <v>7</v>
      </c>
      <c r="G10" s="6" t="s">
        <v>955</v>
      </c>
      <c r="H10" s="29" t="s">
        <v>12</v>
      </c>
      <c r="I10" s="142"/>
      <c r="J10" s="30"/>
      <c r="K10" s="28"/>
    </row>
    <row r="11" spans="1:11" s="27" customFormat="1" ht="189" x14ac:dyDescent="0.25">
      <c r="A11" s="44" t="s">
        <v>934</v>
      </c>
      <c r="B11" s="44" t="s">
        <v>947</v>
      </c>
      <c r="C11" s="28" t="s">
        <v>948</v>
      </c>
      <c r="D11" s="28" t="s">
        <v>956</v>
      </c>
      <c r="E11" s="28" t="s">
        <v>957</v>
      </c>
      <c r="F11" s="30" t="s">
        <v>7</v>
      </c>
      <c r="G11" s="48">
        <v>2000</v>
      </c>
      <c r="H11" s="29" t="s">
        <v>12</v>
      </c>
      <c r="I11" s="30"/>
      <c r="J11" s="30"/>
      <c r="K11" s="28"/>
    </row>
    <row r="12" spans="1:11" s="27" customFormat="1" ht="236.25" x14ac:dyDescent="0.25">
      <c r="A12" s="47" t="s">
        <v>934</v>
      </c>
      <c r="B12" s="44" t="s">
        <v>947</v>
      </c>
      <c r="C12" s="28" t="s">
        <v>948</v>
      </c>
      <c r="D12" s="28" t="s">
        <v>958</v>
      </c>
      <c r="E12" s="28" t="s">
        <v>959</v>
      </c>
      <c r="F12" s="30" t="s">
        <v>7</v>
      </c>
      <c r="G12" s="29" t="s">
        <v>15</v>
      </c>
      <c r="H12" s="25" t="s">
        <v>12</v>
      </c>
      <c r="I12" s="25"/>
      <c r="J12" s="25"/>
      <c r="K12" s="35"/>
    </row>
    <row r="13" spans="1:11" s="27" customFormat="1" ht="362.25" x14ac:dyDescent="0.25">
      <c r="A13" s="44" t="s">
        <v>934</v>
      </c>
      <c r="B13" s="44" t="s">
        <v>947</v>
      </c>
      <c r="C13" s="28" t="s">
        <v>948</v>
      </c>
      <c r="D13" s="28" t="s">
        <v>960</v>
      </c>
      <c r="E13" s="28" t="s">
        <v>961</v>
      </c>
      <c r="F13" s="30" t="s">
        <v>844</v>
      </c>
      <c r="G13" s="29">
        <v>500</v>
      </c>
      <c r="H13" s="29" t="s">
        <v>12</v>
      </c>
      <c r="I13" s="30"/>
      <c r="J13" s="30"/>
      <c r="K13" s="45"/>
    </row>
    <row r="14" spans="1:11" s="27" customFormat="1" ht="362.25" x14ac:dyDescent="0.25">
      <c r="A14" s="31" t="s">
        <v>934</v>
      </c>
      <c r="B14" s="31" t="s">
        <v>947</v>
      </c>
      <c r="C14" s="32" t="s">
        <v>948</v>
      </c>
      <c r="D14" s="32" t="s">
        <v>962</v>
      </c>
      <c r="E14" s="32" t="s">
        <v>963</v>
      </c>
      <c r="F14" s="34" t="s">
        <v>7</v>
      </c>
      <c r="G14" s="33">
        <v>300</v>
      </c>
      <c r="H14" s="33" t="s">
        <v>12</v>
      </c>
      <c r="I14" s="34"/>
      <c r="J14" s="34"/>
      <c r="K14" s="31"/>
    </row>
    <row r="15" spans="1:11" s="27" customFormat="1" ht="283.5" x14ac:dyDescent="0.25">
      <c r="A15" s="44" t="s">
        <v>934</v>
      </c>
      <c r="B15" s="44" t="s">
        <v>947</v>
      </c>
      <c r="C15" s="28" t="s">
        <v>948</v>
      </c>
      <c r="D15" s="28" t="s">
        <v>964</v>
      </c>
      <c r="E15" s="28" t="s">
        <v>965</v>
      </c>
      <c r="F15" s="7" t="s">
        <v>7</v>
      </c>
      <c r="G15" s="6" t="s">
        <v>966</v>
      </c>
      <c r="H15" s="6" t="s">
        <v>12</v>
      </c>
      <c r="I15" s="7"/>
      <c r="J15" s="7"/>
      <c r="K15" s="44"/>
    </row>
    <row r="16" spans="1:11" s="27" customFormat="1" ht="252" x14ac:dyDescent="0.25">
      <c r="A16" s="57" t="s">
        <v>934</v>
      </c>
      <c r="B16" s="44" t="s">
        <v>947</v>
      </c>
      <c r="C16" s="28" t="s">
        <v>948</v>
      </c>
      <c r="D16" s="28" t="s">
        <v>967</v>
      </c>
      <c r="E16" s="28" t="s">
        <v>968</v>
      </c>
      <c r="F16" s="7" t="s">
        <v>7</v>
      </c>
      <c r="G16" s="6">
        <v>300</v>
      </c>
      <c r="H16" s="6" t="s">
        <v>12</v>
      </c>
      <c r="I16" s="7"/>
      <c r="J16" s="7"/>
      <c r="K16" s="44"/>
    </row>
    <row r="17" spans="1:11" s="27" customFormat="1" ht="189" x14ac:dyDescent="0.25">
      <c r="A17" s="57" t="s">
        <v>934</v>
      </c>
      <c r="B17" s="44" t="s">
        <v>947</v>
      </c>
      <c r="C17" s="28" t="s">
        <v>948</v>
      </c>
      <c r="D17" s="28" t="s">
        <v>969</v>
      </c>
      <c r="E17" s="115" t="s">
        <v>970</v>
      </c>
      <c r="F17" s="7" t="s">
        <v>7</v>
      </c>
      <c r="G17" s="71">
        <v>3000</v>
      </c>
      <c r="H17" s="6" t="s">
        <v>12</v>
      </c>
      <c r="I17" s="7"/>
      <c r="J17" s="7"/>
      <c r="K17" s="44"/>
    </row>
    <row r="18" spans="1:11" s="27" customFormat="1" ht="189" x14ac:dyDescent="0.25">
      <c r="A18" s="44" t="s">
        <v>934</v>
      </c>
      <c r="B18" s="44" t="s">
        <v>947</v>
      </c>
      <c r="C18" s="28" t="s">
        <v>948</v>
      </c>
      <c r="D18" s="28" t="s">
        <v>971</v>
      </c>
      <c r="E18" s="28" t="s">
        <v>972</v>
      </c>
      <c r="F18" s="7" t="s">
        <v>7</v>
      </c>
      <c r="G18" s="72">
        <v>2000</v>
      </c>
      <c r="H18" s="6" t="s">
        <v>12</v>
      </c>
      <c r="I18" s="7"/>
      <c r="J18" s="7"/>
      <c r="K18" s="44"/>
    </row>
    <row r="19" spans="1:11" s="27" customFormat="1" ht="189" x14ac:dyDescent="0.25">
      <c r="A19" s="190" t="s">
        <v>934</v>
      </c>
      <c r="B19" s="44" t="s">
        <v>947</v>
      </c>
      <c r="C19" s="28" t="s">
        <v>948</v>
      </c>
      <c r="D19" s="28" t="s">
        <v>973</v>
      </c>
      <c r="E19" s="28" t="s">
        <v>974</v>
      </c>
      <c r="F19" s="7" t="s">
        <v>7</v>
      </c>
      <c r="G19" s="72">
        <v>1000</v>
      </c>
      <c r="H19" s="6" t="s">
        <v>12</v>
      </c>
      <c r="I19" s="7"/>
      <c r="J19" s="7"/>
      <c r="K19" s="73"/>
    </row>
    <row r="20" spans="1:11" s="27" customFormat="1" ht="204.75" x14ac:dyDescent="0.25">
      <c r="A20" s="44" t="s">
        <v>934</v>
      </c>
      <c r="B20" s="44" t="s">
        <v>947</v>
      </c>
      <c r="C20" s="28" t="s">
        <v>948</v>
      </c>
      <c r="D20" s="28" t="s">
        <v>975</v>
      </c>
      <c r="E20" s="28" t="s">
        <v>976</v>
      </c>
      <c r="F20" s="7" t="s">
        <v>7</v>
      </c>
      <c r="G20" s="6">
        <v>600</v>
      </c>
      <c r="H20" s="6" t="s">
        <v>12</v>
      </c>
      <c r="I20" s="7"/>
      <c r="J20" s="7"/>
      <c r="K20" s="44"/>
    </row>
    <row r="21" spans="1:11" s="27" customFormat="1" ht="189" x14ac:dyDescent="0.25">
      <c r="A21" s="44" t="s">
        <v>934</v>
      </c>
      <c r="B21" s="44" t="s">
        <v>947</v>
      </c>
      <c r="C21" s="28" t="s">
        <v>948</v>
      </c>
      <c r="D21" s="28" t="s">
        <v>977</v>
      </c>
      <c r="E21" s="28" t="s">
        <v>978</v>
      </c>
      <c r="F21" s="7" t="s">
        <v>7</v>
      </c>
      <c r="G21" s="72">
        <v>1000</v>
      </c>
      <c r="H21" s="6" t="s">
        <v>12</v>
      </c>
      <c r="I21" s="7"/>
      <c r="J21" s="7"/>
      <c r="K21" s="44"/>
    </row>
    <row r="22" spans="1:11" s="27" customFormat="1" ht="189" x14ac:dyDescent="0.25">
      <c r="A22" s="44" t="s">
        <v>934</v>
      </c>
      <c r="B22" s="44" t="s">
        <v>947</v>
      </c>
      <c r="C22" s="28" t="s">
        <v>948</v>
      </c>
      <c r="D22" s="28" t="s">
        <v>979</v>
      </c>
      <c r="E22" s="28" t="s">
        <v>980</v>
      </c>
      <c r="F22" s="7" t="s">
        <v>7</v>
      </c>
      <c r="G22" s="6">
        <v>500</v>
      </c>
      <c r="H22" s="6" t="s">
        <v>12</v>
      </c>
      <c r="I22" s="7"/>
      <c r="J22" s="7"/>
      <c r="K22" s="44"/>
    </row>
    <row r="23" spans="1:11" s="27" customFormat="1" ht="189" x14ac:dyDescent="0.25">
      <c r="A23" s="44" t="s">
        <v>934</v>
      </c>
      <c r="B23" s="44" t="s">
        <v>947</v>
      </c>
      <c r="C23" s="28" t="s">
        <v>948</v>
      </c>
      <c r="D23" s="28" t="s">
        <v>981</v>
      </c>
      <c r="E23" s="28" t="s">
        <v>982</v>
      </c>
      <c r="F23" s="7" t="s">
        <v>7</v>
      </c>
      <c r="G23" s="6">
        <v>300</v>
      </c>
      <c r="H23" s="6" t="s">
        <v>12</v>
      </c>
      <c r="I23" s="7"/>
      <c r="J23" s="7"/>
      <c r="K23" s="44"/>
    </row>
    <row r="24" spans="1:11" s="27" customFormat="1" ht="141.75" x14ac:dyDescent="0.25">
      <c r="A24" s="190" t="s">
        <v>934</v>
      </c>
      <c r="B24" s="44" t="s">
        <v>983</v>
      </c>
      <c r="C24" s="28" t="s">
        <v>984</v>
      </c>
      <c r="D24" s="28" t="s">
        <v>985</v>
      </c>
      <c r="E24" s="28" t="s">
        <v>986</v>
      </c>
      <c r="F24" s="7" t="s">
        <v>7</v>
      </c>
      <c r="G24" s="6" t="s">
        <v>987</v>
      </c>
      <c r="H24" s="6" t="s">
        <v>12</v>
      </c>
      <c r="I24" s="7"/>
      <c r="J24" s="7"/>
      <c r="K24" s="73"/>
    </row>
    <row r="25" spans="1:11" s="27" customFormat="1" ht="300" customHeight="1" x14ac:dyDescent="0.25">
      <c r="A25" s="44" t="s">
        <v>934</v>
      </c>
      <c r="B25" s="44" t="s">
        <v>873</v>
      </c>
      <c r="C25" s="28" t="s">
        <v>988</v>
      </c>
      <c r="D25" s="28" t="s">
        <v>1630</v>
      </c>
      <c r="E25" s="28" t="s">
        <v>989</v>
      </c>
      <c r="F25" s="7" t="s">
        <v>7</v>
      </c>
      <c r="G25" s="6">
        <v>100</v>
      </c>
      <c r="H25" s="6" t="s">
        <v>12</v>
      </c>
      <c r="I25" s="7"/>
      <c r="J25" s="7"/>
      <c r="K25" s="44"/>
    </row>
    <row r="26" spans="1:11" s="27" customFormat="1" ht="303" customHeight="1" x14ac:dyDescent="0.25">
      <c r="A26" s="44" t="s">
        <v>934</v>
      </c>
      <c r="B26" s="44" t="s">
        <v>873</v>
      </c>
      <c r="C26" s="28" t="s">
        <v>988</v>
      </c>
      <c r="D26" s="28" t="s">
        <v>990</v>
      </c>
      <c r="E26" s="28" t="s">
        <v>991</v>
      </c>
      <c r="F26" s="7" t="s">
        <v>7</v>
      </c>
      <c r="G26" s="72">
        <v>2000</v>
      </c>
      <c r="H26" s="6" t="s">
        <v>12</v>
      </c>
      <c r="I26" s="83">
        <v>1552000</v>
      </c>
      <c r="J26" s="7">
        <v>776</v>
      </c>
      <c r="K26" s="44" t="s">
        <v>992</v>
      </c>
    </row>
    <row r="27" spans="1:11" s="27" customFormat="1" ht="300" customHeight="1" x14ac:dyDescent="0.25">
      <c r="A27" s="44" t="s">
        <v>934</v>
      </c>
      <c r="B27" s="44" t="s">
        <v>873</v>
      </c>
      <c r="C27" s="28" t="s">
        <v>988</v>
      </c>
      <c r="D27" s="28" t="s">
        <v>990</v>
      </c>
      <c r="E27" s="28" t="s">
        <v>993</v>
      </c>
      <c r="F27" s="7" t="s">
        <v>7</v>
      </c>
      <c r="G27" s="72">
        <v>1000</v>
      </c>
      <c r="H27" s="6" t="s">
        <v>12</v>
      </c>
      <c r="I27" s="83">
        <v>325000</v>
      </c>
      <c r="J27" s="7">
        <v>325</v>
      </c>
      <c r="K27" s="44" t="s">
        <v>994</v>
      </c>
    </row>
    <row r="28" spans="1:11" s="27" customFormat="1" ht="330.75" x14ac:dyDescent="0.25">
      <c r="A28" s="44" t="s">
        <v>934</v>
      </c>
      <c r="B28" s="44" t="s">
        <v>873</v>
      </c>
      <c r="C28" s="28" t="s">
        <v>988</v>
      </c>
      <c r="D28" s="28" t="s">
        <v>990</v>
      </c>
      <c r="E28" s="28" t="s">
        <v>995</v>
      </c>
      <c r="F28" s="7" t="s">
        <v>7</v>
      </c>
      <c r="G28" s="6">
        <v>500</v>
      </c>
      <c r="H28" s="6" t="s">
        <v>12</v>
      </c>
      <c r="I28" s="83">
        <v>1124500</v>
      </c>
      <c r="J28" s="83">
        <v>2249</v>
      </c>
      <c r="K28" s="44" t="s">
        <v>996</v>
      </c>
    </row>
    <row r="29" spans="1:11" s="27" customFormat="1" ht="236.25" x14ac:dyDescent="0.25">
      <c r="A29" s="190" t="s">
        <v>934</v>
      </c>
      <c r="B29" s="44" t="s">
        <v>873</v>
      </c>
      <c r="C29" s="28" t="s">
        <v>988</v>
      </c>
      <c r="D29" s="28" t="s">
        <v>997</v>
      </c>
      <c r="E29" s="28" t="s">
        <v>998</v>
      </c>
      <c r="F29" s="7" t="s">
        <v>7</v>
      </c>
      <c r="G29" s="6">
        <v>500</v>
      </c>
      <c r="H29" s="6" t="s">
        <v>12</v>
      </c>
      <c r="I29" s="83"/>
      <c r="J29" s="7"/>
      <c r="K29" s="73"/>
    </row>
    <row r="30" spans="1:11" s="27" customFormat="1" ht="234.75" customHeight="1" x14ac:dyDescent="0.25">
      <c r="A30" s="44" t="s">
        <v>934</v>
      </c>
      <c r="B30" s="44" t="s">
        <v>873</v>
      </c>
      <c r="C30" s="28" t="s">
        <v>988</v>
      </c>
      <c r="D30" s="28" t="s">
        <v>999</v>
      </c>
      <c r="E30" s="28" t="s">
        <v>1000</v>
      </c>
      <c r="F30" s="7" t="s">
        <v>7</v>
      </c>
      <c r="G30" s="72">
        <v>2000</v>
      </c>
      <c r="H30" s="76" t="s">
        <v>12</v>
      </c>
      <c r="I30" s="7"/>
      <c r="J30" s="7"/>
      <c r="K30" s="44"/>
    </row>
    <row r="31" spans="1:11" s="27" customFormat="1" ht="235.5" customHeight="1" x14ac:dyDescent="0.25">
      <c r="A31" s="44" t="s">
        <v>934</v>
      </c>
      <c r="B31" s="44" t="s">
        <v>873</v>
      </c>
      <c r="C31" s="28" t="s">
        <v>988</v>
      </c>
      <c r="D31" s="28" t="s">
        <v>1001</v>
      </c>
      <c r="E31" s="28" t="s">
        <v>1002</v>
      </c>
      <c r="F31" s="7" t="s">
        <v>7</v>
      </c>
      <c r="G31" s="72">
        <v>1000</v>
      </c>
      <c r="H31" s="6" t="s">
        <v>12</v>
      </c>
      <c r="I31" s="7"/>
      <c r="J31" s="7"/>
      <c r="K31" s="44"/>
    </row>
    <row r="32" spans="1:11" s="27" customFormat="1" ht="126" x14ac:dyDescent="0.25">
      <c r="A32" s="44" t="s">
        <v>934</v>
      </c>
      <c r="B32" s="44" t="s">
        <v>1003</v>
      </c>
      <c r="C32" s="28" t="s">
        <v>1004</v>
      </c>
      <c r="D32" s="28" t="s">
        <v>1005</v>
      </c>
      <c r="E32" s="28" t="s">
        <v>1006</v>
      </c>
      <c r="F32" s="7" t="s">
        <v>7</v>
      </c>
      <c r="G32" s="72">
        <v>500</v>
      </c>
      <c r="H32" s="6" t="s">
        <v>12</v>
      </c>
      <c r="I32" s="83">
        <v>584000</v>
      </c>
      <c r="J32" s="83">
        <v>1506</v>
      </c>
      <c r="K32" s="44"/>
    </row>
    <row r="33" spans="1:11" s="27" customFormat="1" ht="141.75" x14ac:dyDescent="0.25">
      <c r="A33" s="44" t="s">
        <v>934</v>
      </c>
      <c r="B33" s="44" t="s">
        <v>1003</v>
      </c>
      <c r="C33" s="28" t="s">
        <v>1004</v>
      </c>
      <c r="D33" s="28" t="s">
        <v>1005</v>
      </c>
      <c r="E33" s="28" t="s">
        <v>1007</v>
      </c>
      <c r="F33" s="7" t="s">
        <v>7</v>
      </c>
      <c r="G33" s="72">
        <v>3500</v>
      </c>
      <c r="H33" s="6" t="s">
        <v>12</v>
      </c>
      <c r="I33" s="83">
        <v>206500</v>
      </c>
      <c r="J33" s="7">
        <v>74</v>
      </c>
      <c r="K33" s="44"/>
    </row>
    <row r="34" spans="1:11" s="27" customFormat="1" ht="126" x14ac:dyDescent="0.25">
      <c r="A34" s="44" t="s">
        <v>934</v>
      </c>
      <c r="B34" s="44" t="s">
        <v>1003</v>
      </c>
      <c r="C34" s="28" t="s">
        <v>1004</v>
      </c>
      <c r="D34" s="28" t="s">
        <v>1005</v>
      </c>
      <c r="E34" s="28" t="s">
        <v>1631</v>
      </c>
      <c r="F34" s="7" t="s">
        <v>7</v>
      </c>
      <c r="G34" s="72">
        <v>5000</v>
      </c>
      <c r="H34" s="6" t="s">
        <v>12</v>
      </c>
      <c r="I34" s="83">
        <v>5000</v>
      </c>
      <c r="J34" s="7">
        <v>1</v>
      </c>
      <c r="K34" s="44"/>
    </row>
    <row r="35" spans="1:11" s="27" customFormat="1" ht="123" customHeight="1" x14ac:dyDescent="0.25">
      <c r="A35" s="44" t="s">
        <v>934</v>
      </c>
      <c r="B35" s="44" t="s">
        <v>1003</v>
      </c>
      <c r="C35" s="28" t="s">
        <v>1004</v>
      </c>
      <c r="D35" s="28" t="s">
        <v>1005</v>
      </c>
      <c r="E35" s="28" t="s">
        <v>1632</v>
      </c>
      <c r="F35" s="7" t="s">
        <v>7</v>
      </c>
      <c r="G35" s="72">
        <v>500</v>
      </c>
      <c r="H35" s="6" t="s">
        <v>12</v>
      </c>
      <c r="I35" s="83">
        <v>117500</v>
      </c>
      <c r="J35" s="7">
        <v>470</v>
      </c>
      <c r="K35" s="44"/>
    </row>
    <row r="36" spans="1:11" s="27" customFormat="1" ht="173.25" x14ac:dyDescent="0.25">
      <c r="A36" s="44" t="s">
        <v>934</v>
      </c>
      <c r="B36" s="44" t="s">
        <v>1003</v>
      </c>
      <c r="C36" s="28" t="s">
        <v>1004</v>
      </c>
      <c r="D36" s="28" t="s">
        <v>1005</v>
      </c>
      <c r="E36" s="28" t="s">
        <v>1008</v>
      </c>
      <c r="F36" s="7" t="s">
        <v>7</v>
      </c>
      <c r="G36" s="72">
        <v>3500</v>
      </c>
      <c r="H36" s="6" t="s">
        <v>12</v>
      </c>
      <c r="I36" s="83">
        <v>14000</v>
      </c>
      <c r="J36" s="7">
        <v>8</v>
      </c>
      <c r="K36" s="44"/>
    </row>
    <row r="37" spans="1:11" s="27" customFormat="1" ht="157.5" x14ac:dyDescent="0.25">
      <c r="A37" s="44" t="s">
        <v>934</v>
      </c>
      <c r="B37" s="44" t="s">
        <v>1003</v>
      </c>
      <c r="C37" s="28" t="s">
        <v>1004</v>
      </c>
      <c r="D37" s="28" t="s">
        <v>1005</v>
      </c>
      <c r="E37" s="28" t="s">
        <v>1633</v>
      </c>
      <c r="F37" s="7" t="s">
        <v>7</v>
      </c>
      <c r="G37" s="72">
        <v>5000</v>
      </c>
      <c r="H37" s="6" t="s">
        <v>12</v>
      </c>
      <c r="I37" s="83">
        <v>3000</v>
      </c>
      <c r="J37" s="7">
        <v>1</v>
      </c>
      <c r="K37" s="44"/>
    </row>
    <row r="38" spans="1:11" s="27" customFormat="1" ht="173.25" x14ac:dyDescent="0.25">
      <c r="A38" s="44" t="s">
        <v>934</v>
      </c>
      <c r="B38" s="44" t="s">
        <v>1003</v>
      </c>
      <c r="C38" s="28" t="s">
        <v>1004</v>
      </c>
      <c r="D38" s="28" t="s">
        <v>1005</v>
      </c>
      <c r="E38" s="28" t="s">
        <v>1634</v>
      </c>
      <c r="F38" s="7" t="s">
        <v>7</v>
      </c>
      <c r="G38" s="72">
        <v>7000</v>
      </c>
      <c r="H38" s="6" t="s">
        <v>12</v>
      </c>
      <c r="I38" s="7">
        <v>979000</v>
      </c>
      <c r="J38" s="7">
        <v>506</v>
      </c>
      <c r="K38" s="44"/>
    </row>
    <row r="39" spans="1:11" s="27" customFormat="1" ht="189" x14ac:dyDescent="0.25">
      <c r="A39" s="44" t="s">
        <v>934</v>
      </c>
      <c r="B39" s="44" t="s">
        <v>1003</v>
      </c>
      <c r="C39" s="28" t="s">
        <v>1004</v>
      </c>
      <c r="D39" s="28" t="s">
        <v>1005</v>
      </c>
      <c r="E39" s="28" t="s">
        <v>1009</v>
      </c>
      <c r="F39" s="7" t="s">
        <v>7</v>
      </c>
      <c r="G39" s="72">
        <v>10000</v>
      </c>
      <c r="H39" s="6" t="s">
        <v>12</v>
      </c>
      <c r="I39" s="7">
        <v>434000</v>
      </c>
      <c r="J39" s="7">
        <v>141</v>
      </c>
      <c r="K39" s="44"/>
    </row>
    <row r="40" spans="1:11" s="27" customFormat="1" ht="204.75" x14ac:dyDescent="0.25">
      <c r="A40" s="44" t="s">
        <v>934</v>
      </c>
      <c r="B40" s="44" t="s">
        <v>1003</v>
      </c>
      <c r="C40" s="28" t="s">
        <v>1004</v>
      </c>
      <c r="D40" s="28" t="s">
        <v>1005</v>
      </c>
      <c r="E40" s="28" t="s">
        <v>1635</v>
      </c>
      <c r="F40" s="7" t="s">
        <v>7</v>
      </c>
      <c r="G40" s="72">
        <v>15000</v>
      </c>
      <c r="H40" s="6" t="s">
        <v>12</v>
      </c>
      <c r="I40" s="7">
        <v>240000</v>
      </c>
      <c r="J40" s="7">
        <v>36</v>
      </c>
      <c r="K40" s="44"/>
    </row>
    <row r="41" spans="1:11" s="27" customFormat="1" ht="110.25" x14ac:dyDescent="0.25">
      <c r="A41" s="44" t="s">
        <v>934</v>
      </c>
      <c r="B41" s="44" t="s">
        <v>1003</v>
      </c>
      <c r="C41" s="28" t="s">
        <v>1010</v>
      </c>
      <c r="D41" s="28" t="s">
        <v>1005</v>
      </c>
      <c r="E41" s="28" t="s">
        <v>1636</v>
      </c>
      <c r="F41" s="7" t="s">
        <v>7</v>
      </c>
      <c r="G41" s="72">
        <v>500</v>
      </c>
      <c r="H41" s="6" t="s">
        <v>12</v>
      </c>
      <c r="I41" s="7"/>
      <c r="J41" s="7"/>
      <c r="K41" s="44"/>
    </row>
    <row r="42" spans="1:11" s="27" customFormat="1" ht="126" x14ac:dyDescent="0.25">
      <c r="A42" s="44" t="s">
        <v>934</v>
      </c>
      <c r="B42" s="44" t="s">
        <v>1003</v>
      </c>
      <c r="C42" s="28" t="s">
        <v>1010</v>
      </c>
      <c r="D42" s="28" t="s">
        <v>1005</v>
      </c>
      <c r="E42" s="28" t="s">
        <v>1637</v>
      </c>
      <c r="F42" s="7" t="s">
        <v>7</v>
      </c>
      <c r="G42" s="72">
        <v>3500</v>
      </c>
      <c r="H42" s="6" t="s">
        <v>12</v>
      </c>
      <c r="I42" s="7"/>
      <c r="J42" s="7"/>
      <c r="K42" s="44"/>
    </row>
    <row r="43" spans="1:11" s="27" customFormat="1" ht="157.5" x14ac:dyDescent="0.25">
      <c r="A43" s="44" t="s">
        <v>934</v>
      </c>
      <c r="B43" s="44" t="s">
        <v>1003</v>
      </c>
      <c r="C43" s="28" t="s">
        <v>1010</v>
      </c>
      <c r="D43" s="28" t="s">
        <v>1005</v>
      </c>
      <c r="E43" s="28" t="s">
        <v>1011</v>
      </c>
      <c r="F43" s="7" t="s">
        <v>7</v>
      </c>
      <c r="G43" s="72">
        <v>5000</v>
      </c>
      <c r="H43" s="6" t="s">
        <v>12</v>
      </c>
      <c r="I43" s="7"/>
      <c r="J43" s="7"/>
      <c r="K43" s="44"/>
    </row>
    <row r="44" spans="1:11" s="27" customFormat="1" ht="126" x14ac:dyDescent="0.25">
      <c r="A44" s="190" t="s">
        <v>934</v>
      </c>
      <c r="B44" s="44" t="s">
        <v>1003</v>
      </c>
      <c r="C44" s="28" t="s">
        <v>1010</v>
      </c>
      <c r="D44" s="28" t="s">
        <v>1005</v>
      </c>
      <c r="E44" s="28" t="s">
        <v>1638</v>
      </c>
      <c r="F44" s="7" t="s">
        <v>7</v>
      </c>
      <c r="G44" s="72">
        <v>1000</v>
      </c>
      <c r="H44" s="6" t="s">
        <v>12</v>
      </c>
      <c r="I44" s="7"/>
      <c r="J44" s="7"/>
      <c r="K44" s="73"/>
    </row>
    <row r="45" spans="1:11" s="27" customFormat="1" ht="141.75" x14ac:dyDescent="0.25">
      <c r="A45" s="44" t="s">
        <v>934</v>
      </c>
      <c r="B45" s="44" t="s">
        <v>1003</v>
      </c>
      <c r="C45" s="28" t="s">
        <v>1010</v>
      </c>
      <c r="D45" s="28" t="s">
        <v>1005</v>
      </c>
      <c r="E45" s="28" t="s">
        <v>1012</v>
      </c>
      <c r="F45" s="7" t="s">
        <v>7</v>
      </c>
      <c r="G45" s="72">
        <v>3000</v>
      </c>
      <c r="H45" s="6" t="s">
        <v>12</v>
      </c>
      <c r="I45" s="7"/>
      <c r="J45" s="7"/>
      <c r="K45" s="44"/>
    </row>
    <row r="46" spans="1:11" s="27" customFormat="1" ht="141.75" x14ac:dyDescent="0.25">
      <c r="A46" s="44" t="s">
        <v>934</v>
      </c>
      <c r="B46" s="44" t="s">
        <v>1003</v>
      </c>
      <c r="C46" s="28" t="s">
        <v>1010</v>
      </c>
      <c r="D46" s="28" t="s">
        <v>1005</v>
      </c>
      <c r="E46" s="28" t="s">
        <v>1639</v>
      </c>
      <c r="F46" s="7" t="s">
        <v>7</v>
      </c>
      <c r="G46" s="72">
        <v>5000</v>
      </c>
      <c r="H46" s="6" t="s">
        <v>12</v>
      </c>
      <c r="I46" s="7"/>
      <c r="J46" s="7"/>
      <c r="K46" s="44"/>
    </row>
    <row r="47" spans="1:11" s="27" customFormat="1" ht="189" x14ac:dyDescent="0.25">
      <c r="A47" s="44" t="s">
        <v>934</v>
      </c>
      <c r="B47" s="44" t="s">
        <v>1003</v>
      </c>
      <c r="C47" s="28" t="s">
        <v>1010</v>
      </c>
      <c r="D47" s="28" t="s">
        <v>1005</v>
      </c>
      <c r="E47" s="28" t="s">
        <v>1640</v>
      </c>
      <c r="F47" s="7" t="s">
        <v>7</v>
      </c>
      <c r="G47" s="72">
        <v>7000</v>
      </c>
      <c r="H47" s="6" t="s">
        <v>12</v>
      </c>
      <c r="I47" s="7"/>
      <c r="J47" s="7"/>
      <c r="K47" s="44"/>
    </row>
    <row r="48" spans="1:11" s="27" customFormat="1" ht="189" x14ac:dyDescent="0.25">
      <c r="A48" s="44" t="s">
        <v>934</v>
      </c>
      <c r="B48" s="44" t="s">
        <v>1003</v>
      </c>
      <c r="C48" s="28" t="s">
        <v>1010</v>
      </c>
      <c r="D48" s="28" t="s">
        <v>1005</v>
      </c>
      <c r="E48" s="28" t="s">
        <v>1013</v>
      </c>
      <c r="F48" s="7" t="s">
        <v>7</v>
      </c>
      <c r="G48" s="72">
        <v>10000</v>
      </c>
      <c r="H48" s="6" t="s">
        <v>12</v>
      </c>
      <c r="I48" s="7"/>
      <c r="J48" s="7"/>
      <c r="K48" s="44"/>
    </row>
    <row r="49" spans="1:11" s="27" customFormat="1" ht="204.75" x14ac:dyDescent="0.25">
      <c r="A49" s="44" t="s">
        <v>934</v>
      </c>
      <c r="B49" s="44" t="s">
        <v>1003</v>
      </c>
      <c r="C49" s="28" t="s">
        <v>1010</v>
      </c>
      <c r="D49" s="28" t="s">
        <v>1005</v>
      </c>
      <c r="E49" s="28" t="s">
        <v>1641</v>
      </c>
      <c r="F49" s="7" t="s">
        <v>7</v>
      </c>
      <c r="G49" s="72">
        <v>15000</v>
      </c>
      <c r="H49" s="6" t="s">
        <v>12</v>
      </c>
      <c r="I49" s="7"/>
      <c r="J49" s="7"/>
      <c r="K49" s="44"/>
    </row>
    <row r="50" spans="1:11" s="27" customFormat="1" ht="15.75" x14ac:dyDescent="0.25">
      <c r="A50" s="69" t="s">
        <v>298</v>
      </c>
      <c r="D50" s="57"/>
      <c r="E50" s="57"/>
      <c r="F50" s="94"/>
      <c r="G50" s="94"/>
      <c r="H50" s="94"/>
      <c r="I50" s="94"/>
      <c r="J50" s="94"/>
      <c r="K50" s="57"/>
    </row>
    <row r="51" spans="1:11" s="27" customFormat="1" ht="15.75" x14ac:dyDescent="0.25">
      <c r="A51" s="27" t="s">
        <v>45</v>
      </c>
      <c r="B51" s="27" t="s">
        <v>299</v>
      </c>
      <c r="D51" s="57"/>
      <c r="E51" s="57"/>
      <c r="F51" s="94"/>
      <c r="G51" s="94"/>
      <c r="H51" s="94"/>
      <c r="I51" s="94"/>
      <c r="J51" s="94"/>
      <c r="K51" s="57"/>
    </row>
    <row r="52" spans="1:11" s="27" customFormat="1" ht="15.75" x14ac:dyDescent="0.25">
      <c r="A52" s="27" t="s">
        <v>7</v>
      </c>
      <c r="B52" s="27" t="s">
        <v>300</v>
      </c>
      <c r="D52" s="57"/>
      <c r="E52" s="57"/>
      <c r="F52" s="94"/>
      <c r="G52" s="94"/>
      <c r="H52" s="94"/>
      <c r="I52" s="94"/>
      <c r="J52" s="94"/>
      <c r="K52" s="57"/>
    </row>
    <row r="53" spans="1:11" s="27" customFormat="1" ht="15.75" x14ac:dyDescent="0.25">
      <c r="D53" s="57"/>
      <c r="E53" s="57"/>
      <c r="F53" s="94"/>
      <c r="G53" s="94"/>
      <c r="H53" s="94"/>
      <c r="I53" s="94"/>
      <c r="J53" s="94"/>
      <c r="K53" s="57"/>
    </row>
    <row r="54" spans="1:11" s="27" customFormat="1" ht="15.75" x14ac:dyDescent="0.25">
      <c r="A54" s="86" t="s">
        <v>303</v>
      </c>
      <c r="B54" s="75"/>
      <c r="D54" s="57"/>
      <c r="E54" s="57"/>
      <c r="F54" s="94"/>
      <c r="G54" s="94"/>
      <c r="H54" s="94"/>
      <c r="I54" s="94"/>
      <c r="J54" s="94"/>
      <c r="K54" s="57"/>
    </row>
    <row r="55" spans="1:11" s="27" customFormat="1" ht="15.75" x14ac:dyDescent="0.25">
      <c r="A55" s="174" t="s">
        <v>1014</v>
      </c>
      <c r="B55" s="75"/>
      <c r="D55" s="57"/>
      <c r="E55" s="57"/>
      <c r="F55" s="94"/>
      <c r="G55" s="94"/>
      <c r="H55" s="94"/>
      <c r="I55" s="94"/>
      <c r="J55" s="94"/>
      <c r="K55" s="57"/>
    </row>
    <row r="56" spans="1:11" s="27" customFormat="1" ht="15.75" x14ac:dyDescent="0.25">
      <c r="A56" s="131" t="s">
        <v>1015</v>
      </c>
      <c r="B56" s="75"/>
      <c r="D56" s="57"/>
      <c r="E56" s="57"/>
      <c r="F56" s="94"/>
      <c r="G56" s="94"/>
      <c r="H56" s="94"/>
      <c r="I56" s="94"/>
      <c r="J56" s="94"/>
      <c r="K56" s="57"/>
    </row>
    <row r="57" spans="1:11" s="27" customFormat="1" ht="15.75" x14ac:dyDescent="0.25">
      <c r="D57" s="57"/>
      <c r="E57" s="57"/>
      <c r="F57" s="94"/>
      <c r="G57" s="94"/>
      <c r="H57" s="94"/>
      <c r="I57" s="94"/>
      <c r="J57" s="94"/>
      <c r="K57" s="57"/>
    </row>
    <row r="58" spans="1:11" s="2" customFormat="1" ht="18.75" x14ac:dyDescent="0.25">
      <c r="A58" s="103"/>
      <c r="B58" s="99"/>
      <c r="C58" s="99"/>
      <c r="D58" s="59"/>
      <c r="E58" s="59"/>
      <c r="F58" s="95"/>
      <c r="G58" s="95"/>
      <c r="H58" s="95"/>
      <c r="I58" s="95"/>
      <c r="J58" s="95"/>
      <c r="K58" s="59"/>
    </row>
    <row r="59" spans="1:11" s="2" customFormat="1" ht="18.75" x14ac:dyDescent="0.25">
      <c r="A59" s="179"/>
      <c r="B59" s="99"/>
      <c r="C59" s="99"/>
      <c r="D59" s="59"/>
      <c r="E59" s="59"/>
      <c r="F59" s="95"/>
      <c r="G59" s="95"/>
      <c r="H59" s="95"/>
      <c r="I59" s="95"/>
      <c r="J59" s="95"/>
      <c r="K59" s="59"/>
    </row>
    <row r="60" spans="1:11" s="2" customFormat="1" ht="18.75" x14ac:dyDescent="0.25">
      <c r="A60" s="180"/>
      <c r="B60" s="99"/>
      <c r="C60" s="99"/>
      <c r="D60" s="59"/>
      <c r="E60" s="59"/>
      <c r="F60" s="95"/>
      <c r="G60" s="95"/>
      <c r="H60" s="95"/>
      <c r="I60" s="95"/>
      <c r="J60" s="95"/>
      <c r="K60" s="59"/>
    </row>
    <row r="61" spans="1:11" s="2" customFormat="1" ht="15" x14ac:dyDescent="0.25">
      <c r="A61" s="99"/>
      <c r="B61" s="99"/>
      <c r="C61" s="99"/>
      <c r="D61" s="59"/>
      <c r="E61" s="59"/>
      <c r="F61" s="95"/>
      <c r="G61" s="95"/>
      <c r="H61" s="95"/>
      <c r="I61" s="95"/>
      <c r="J61" s="95"/>
      <c r="K61" s="59"/>
    </row>
    <row r="62" spans="1:11" s="2" customFormat="1" ht="15" x14ac:dyDescent="0.25">
      <c r="A62" s="99"/>
      <c r="B62" s="99"/>
      <c r="C62" s="99"/>
      <c r="D62" s="59"/>
      <c r="E62" s="59"/>
      <c r="F62" s="95"/>
      <c r="G62" s="95"/>
      <c r="H62" s="95"/>
      <c r="I62" s="95"/>
      <c r="J62" s="95"/>
      <c r="K62" s="59"/>
    </row>
    <row r="63" spans="1:11" ht="15" x14ac:dyDescent="0.25">
      <c r="A63" s="99"/>
      <c r="C63" s="99"/>
      <c r="E63" s="60"/>
      <c r="F63" s="140"/>
      <c r="G63" s="140"/>
      <c r="H63" s="140"/>
      <c r="I63" s="140"/>
    </row>
    <row r="64" spans="1:11" ht="15" x14ac:dyDescent="0.25">
      <c r="A64" s="99"/>
      <c r="E64" s="60"/>
      <c r="F64" s="140"/>
      <c r="G64" s="140"/>
      <c r="H64" s="140"/>
      <c r="I64" s="140"/>
    </row>
    <row r="65" spans="1:11" ht="15" x14ac:dyDescent="0.25">
      <c r="A65" s="99"/>
      <c r="E65" s="60"/>
      <c r="F65" s="140"/>
      <c r="G65" s="140"/>
      <c r="H65" s="140"/>
      <c r="I65" s="140"/>
    </row>
    <row r="66" spans="1:11" ht="15" x14ac:dyDescent="0.25">
      <c r="A66" s="99"/>
      <c r="E66" s="60"/>
      <c r="F66" s="140"/>
      <c r="G66" s="140"/>
      <c r="H66" s="140"/>
      <c r="I66" s="140"/>
    </row>
    <row r="67" spans="1:11" ht="15" x14ac:dyDescent="0.25">
      <c r="A67" s="99"/>
      <c r="E67" s="60"/>
      <c r="F67" s="140"/>
      <c r="G67" s="140"/>
      <c r="H67" s="140"/>
      <c r="I67" s="140"/>
    </row>
    <row r="68" spans="1:11" x14ac:dyDescent="0.25">
      <c r="E68" s="60"/>
      <c r="F68" s="140"/>
      <c r="G68" s="140"/>
      <c r="H68" s="140"/>
      <c r="I68" s="140"/>
      <c r="J68" s="140" t="s">
        <v>338</v>
      </c>
      <c r="K68" s="60"/>
    </row>
    <row r="69" spans="1:11" x14ac:dyDescent="0.25">
      <c r="E69" s="60"/>
      <c r="F69" s="140"/>
      <c r="G69" s="140"/>
      <c r="H69" s="140"/>
      <c r="I69" s="140"/>
    </row>
    <row r="70" spans="1:11" x14ac:dyDescent="0.25">
      <c r="E70" s="60"/>
      <c r="F70" s="140"/>
      <c r="G70" s="140"/>
      <c r="H70" s="140"/>
      <c r="I70" s="140"/>
    </row>
    <row r="71" spans="1:11" x14ac:dyDescent="0.25">
      <c r="E71" s="60"/>
      <c r="F71" s="140"/>
      <c r="G71" s="140"/>
      <c r="H71" s="140"/>
      <c r="I71" s="140"/>
    </row>
    <row r="72" spans="1:11" x14ac:dyDescent="0.25">
      <c r="E72" s="60"/>
      <c r="F72" s="140"/>
      <c r="G72" s="140"/>
      <c r="H72" s="140"/>
      <c r="I72" s="140"/>
    </row>
    <row r="73" spans="1:11" x14ac:dyDescent="0.25">
      <c r="E73" s="60"/>
      <c r="F73" s="140"/>
      <c r="G73" s="140"/>
      <c r="H73" s="140"/>
      <c r="I73" s="140"/>
    </row>
    <row r="74" spans="1:11" x14ac:dyDescent="0.25">
      <c r="E74" s="60"/>
      <c r="F74" s="140"/>
      <c r="G74" s="140"/>
      <c r="H74" s="140"/>
      <c r="I74" s="140"/>
    </row>
    <row r="75" spans="1:11" x14ac:dyDescent="0.25">
      <c r="E75" s="60"/>
      <c r="F75" s="140"/>
      <c r="G75" s="140"/>
      <c r="H75" s="140"/>
      <c r="I75" s="140"/>
    </row>
    <row r="76" spans="1:11" x14ac:dyDescent="0.25">
      <c r="E76" s="60"/>
      <c r="F76" s="140"/>
      <c r="G76" s="140"/>
      <c r="H76" s="140"/>
      <c r="I76" s="140"/>
      <c r="J76" s="140"/>
      <c r="K76" s="60"/>
    </row>
    <row r="77" spans="1:11" x14ac:dyDescent="0.25">
      <c r="E77" s="60"/>
      <c r="F77" s="140"/>
      <c r="G77" s="140"/>
      <c r="H77" s="140"/>
      <c r="I77" s="140"/>
      <c r="J77" s="140"/>
      <c r="K77" s="60"/>
    </row>
    <row r="79" spans="1:11" x14ac:dyDescent="0.25">
      <c r="J79" s="140"/>
      <c r="K79" s="60"/>
    </row>
    <row r="83" spans="10:11" x14ac:dyDescent="0.25">
      <c r="J83" s="140"/>
      <c r="K83" s="60"/>
    </row>
  </sheetData>
  <mergeCells count="11">
    <mergeCell ref="K2:K3"/>
    <mergeCell ref="A1:K1"/>
    <mergeCell ref="A2:A3"/>
    <mergeCell ref="B2:B3"/>
    <mergeCell ref="C2:D2"/>
    <mergeCell ref="E2:E3"/>
    <mergeCell ref="F2:F3"/>
    <mergeCell ref="G2:G3"/>
    <mergeCell ref="H2:H3"/>
    <mergeCell ref="I2:I3"/>
    <mergeCell ref="J2:J3"/>
  </mergeCells>
  <hyperlinks>
    <hyperlink ref="A56" r:id="rId1" display="mailto:Marek.Zeman@mzcr.cz"/>
  </hyperlinks>
  <pageMargins left="0.47244094488188981" right="0.23622047244094491" top="0.74803149606299213" bottom="0.74803149606299213" header="0.31496062992125984" footer="0.31496062992125984"/>
  <pageSetup paperSize="9" scale="56" firstPageNumber="37" fitToHeight="0" orientation="landscape" r:id="rId2"/>
  <headerFooter>
    <oddHeader>&amp;R10 - Ministerstvo zdravotnictví</oddHeader>
    <oddFooter>&amp;C&amp;P</oddFooter>
  </headerFooter>
  <rowBreaks count="1" manualBreakCount="1">
    <brk id="4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1"/>
  <sheetViews>
    <sheetView showRuler="0" view="pageBreakPreview" zoomScale="65" zoomScaleNormal="55" zoomScaleSheetLayoutView="65" zoomScalePageLayoutView="55" workbookViewId="0">
      <pane ySplit="3" topLeftCell="A4" activePane="bottomLeft" state="frozen"/>
      <selection sqref="A1:K1"/>
      <selection pane="bottomLeft" activeCell="A4" sqref="A4"/>
    </sheetView>
  </sheetViews>
  <sheetFormatPr defaultColWidth="25.7109375" defaultRowHeight="15" x14ac:dyDescent="0.25"/>
  <cols>
    <col min="1" max="1" width="14.7109375" style="99" customWidth="1"/>
    <col min="2" max="2" width="30.7109375" style="59" customWidth="1"/>
    <col min="3" max="3" width="17.85546875" style="59" customWidth="1"/>
    <col min="4" max="4" width="55.7109375" style="59" customWidth="1"/>
    <col min="5" max="5" width="30.7109375" style="99" customWidth="1"/>
    <col min="6" max="6" width="11.7109375" style="95" customWidth="1"/>
    <col min="7" max="7" width="18.7109375" style="95" customWidth="1"/>
    <col min="8" max="8" width="11.7109375" style="95" customWidth="1"/>
    <col min="9" max="9" width="18.7109375" style="156" customWidth="1"/>
    <col min="10" max="10" width="11.7109375" style="95" customWidth="1"/>
    <col min="11" max="11" width="13.7109375" style="95" customWidth="1"/>
    <col min="12" max="12" width="40.7109375" style="99" customWidth="1"/>
    <col min="13" max="16384" width="25.7109375" style="99"/>
  </cols>
  <sheetData>
    <row r="1" spans="1:11" ht="23.25" x14ac:dyDescent="0.25">
      <c r="A1" s="209" t="s">
        <v>1016</v>
      </c>
      <c r="B1" s="199"/>
      <c r="C1" s="199"/>
      <c r="D1" s="199"/>
      <c r="E1" s="199"/>
      <c r="F1" s="199"/>
      <c r="G1" s="199"/>
      <c r="H1" s="199"/>
      <c r="I1" s="199"/>
      <c r="J1" s="199"/>
      <c r="K1" s="200"/>
    </row>
    <row r="2" spans="1:11" s="95" customFormat="1" ht="15.75" x14ac:dyDescent="0.25">
      <c r="A2" s="203" t="s">
        <v>306</v>
      </c>
      <c r="B2" s="203" t="s">
        <v>1</v>
      </c>
      <c r="C2" s="207" t="s">
        <v>2</v>
      </c>
      <c r="D2" s="208"/>
      <c r="E2" s="203" t="s">
        <v>3</v>
      </c>
      <c r="F2" s="203" t="s">
        <v>1525</v>
      </c>
      <c r="G2" s="203" t="s">
        <v>4</v>
      </c>
      <c r="H2" s="203" t="s">
        <v>5</v>
      </c>
      <c r="I2" s="228" t="s">
        <v>11</v>
      </c>
      <c r="J2" s="203" t="s">
        <v>8</v>
      </c>
      <c r="K2" s="203" t="s">
        <v>6</v>
      </c>
    </row>
    <row r="3" spans="1:11" s="95" customFormat="1" ht="16.5" thickBot="1" x14ac:dyDescent="0.3">
      <c r="A3" s="206"/>
      <c r="B3" s="206"/>
      <c r="C3" s="62" t="s">
        <v>10</v>
      </c>
      <c r="D3" s="62" t="s">
        <v>0</v>
      </c>
      <c r="E3" s="206"/>
      <c r="F3" s="206"/>
      <c r="G3" s="206"/>
      <c r="H3" s="206"/>
      <c r="I3" s="229"/>
      <c r="J3" s="206"/>
      <c r="K3" s="206"/>
    </row>
    <row r="4" spans="1:11" ht="158.25" thickTop="1" x14ac:dyDescent="0.25">
      <c r="A4" s="44" t="s">
        <v>1017</v>
      </c>
      <c r="B4" s="44" t="s">
        <v>1643</v>
      </c>
      <c r="C4" s="28" t="s">
        <v>1642</v>
      </c>
      <c r="D4" s="28" t="s">
        <v>1644</v>
      </c>
      <c r="E4" s="44" t="s">
        <v>1020</v>
      </c>
      <c r="F4" s="30" t="s">
        <v>844</v>
      </c>
      <c r="G4" s="76">
        <v>19500</v>
      </c>
      <c r="H4" s="29" t="s">
        <v>12</v>
      </c>
      <c r="I4" s="77">
        <v>114.245</v>
      </c>
      <c r="J4" s="29">
        <v>507</v>
      </c>
      <c r="K4" s="6" t="s">
        <v>1021</v>
      </c>
    </row>
    <row r="5" spans="1:11" ht="157.5" x14ac:dyDescent="0.25">
      <c r="A5" s="44" t="s">
        <v>1017</v>
      </c>
      <c r="B5" s="44" t="s">
        <v>1018</v>
      </c>
      <c r="C5" s="28" t="s">
        <v>1642</v>
      </c>
      <c r="D5" s="28" t="s">
        <v>1644</v>
      </c>
      <c r="E5" s="44" t="s">
        <v>1022</v>
      </c>
      <c r="F5" s="30" t="s">
        <v>7</v>
      </c>
      <c r="G5" s="76">
        <v>39100</v>
      </c>
      <c r="H5" s="29" t="s">
        <v>12</v>
      </c>
      <c r="I5" s="77">
        <v>11.619</v>
      </c>
      <c r="J5" s="29">
        <v>33</v>
      </c>
      <c r="K5" s="6" t="s">
        <v>1021</v>
      </c>
    </row>
    <row r="6" spans="1:11" ht="157.5" x14ac:dyDescent="0.25">
      <c r="A6" s="44" t="s">
        <v>1017</v>
      </c>
      <c r="B6" s="44" t="s">
        <v>1018</v>
      </c>
      <c r="C6" s="28" t="s">
        <v>1642</v>
      </c>
      <c r="D6" s="28" t="s">
        <v>1644</v>
      </c>
      <c r="E6" s="44" t="s">
        <v>1023</v>
      </c>
      <c r="F6" s="30" t="s">
        <v>7</v>
      </c>
      <c r="G6" s="76">
        <v>3000</v>
      </c>
      <c r="H6" s="29" t="s">
        <v>12</v>
      </c>
      <c r="I6" s="77">
        <v>0.123</v>
      </c>
      <c r="J6" s="29">
        <v>2</v>
      </c>
      <c r="K6" s="6" t="s">
        <v>1021</v>
      </c>
    </row>
    <row r="7" spans="1:11" ht="157.5" x14ac:dyDescent="0.25">
      <c r="A7" s="44" t="s">
        <v>1017</v>
      </c>
      <c r="B7" s="44" t="s">
        <v>1018</v>
      </c>
      <c r="C7" s="28" t="s">
        <v>1642</v>
      </c>
      <c r="D7" s="28" t="s">
        <v>1644</v>
      </c>
      <c r="E7" s="44" t="s">
        <v>1024</v>
      </c>
      <c r="F7" s="30" t="s">
        <v>7</v>
      </c>
      <c r="G7" s="76">
        <v>5000</v>
      </c>
      <c r="H7" s="29" t="s">
        <v>12</v>
      </c>
      <c r="I7" s="77">
        <v>0.26500000000000001</v>
      </c>
      <c r="J7" s="29">
        <v>11</v>
      </c>
      <c r="K7" s="6" t="s">
        <v>1021</v>
      </c>
    </row>
    <row r="8" spans="1:11" ht="157.5" x14ac:dyDescent="0.25">
      <c r="A8" s="44" t="s">
        <v>1017</v>
      </c>
      <c r="B8" s="44" t="s">
        <v>1018</v>
      </c>
      <c r="C8" s="28" t="s">
        <v>1019</v>
      </c>
      <c r="D8" s="28" t="s">
        <v>1644</v>
      </c>
      <c r="E8" s="44" t="s">
        <v>1025</v>
      </c>
      <c r="F8" s="30" t="s">
        <v>7</v>
      </c>
      <c r="G8" s="76">
        <v>9500</v>
      </c>
      <c r="H8" s="29" t="s">
        <v>12</v>
      </c>
      <c r="I8" s="77">
        <v>1.627</v>
      </c>
      <c r="J8" s="29">
        <v>17</v>
      </c>
      <c r="K8" s="6" t="s">
        <v>1021</v>
      </c>
    </row>
    <row r="9" spans="1:11" ht="157.5" x14ac:dyDescent="0.25">
      <c r="A9" s="44" t="s">
        <v>1017</v>
      </c>
      <c r="B9" s="44" t="s">
        <v>1018</v>
      </c>
      <c r="C9" s="28" t="s">
        <v>1019</v>
      </c>
      <c r="D9" s="28" t="s">
        <v>1644</v>
      </c>
      <c r="E9" s="44" t="s">
        <v>1026</v>
      </c>
      <c r="F9" s="30" t="s">
        <v>7</v>
      </c>
      <c r="G9" s="76">
        <v>3100</v>
      </c>
      <c r="H9" s="29" t="s">
        <v>12</v>
      </c>
      <c r="I9" s="77">
        <v>0.46300000000000002</v>
      </c>
      <c r="J9" s="29">
        <v>96</v>
      </c>
      <c r="K9" s="6" t="s">
        <v>1027</v>
      </c>
    </row>
    <row r="10" spans="1:11" ht="157.5" x14ac:dyDescent="0.25">
      <c r="A10" s="44" t="s">
        <v>1017</v>
      </c>
      <c r="B10" s="44" t="s">
        <v>1018</v>
      </c>
      <c r="C10" s="28" t="s">
        <v>1019</v>
      </c>
      <c r="D10" s="28" t="s">
        <v>1644</v>
      </c>
      <c r="E10" s="44" t="s">
        <v>1028</v>
      </c>
      <c r="F10" s="30" t="s">
        <v>7</v>
      </c>
      <c r="G10" s="76">
        <v>3600</v>
      </c>
      <c r="H10" s="29" t="s">
        <v>12</v>
      </c>
      <c r="I10" s="77">
        <v>0.80300000000000005</v>
      </c>
      <c r="J10" s="29">
        <v>48</v>
      </c>
      <c r="K10" s="6" t="s">
        <v>1027</v>
      </c>
    </row>
    <row r="11" spans="1:11" ht="157.5" x14ac:dyDescent="0.25">
      <c r="A11" s="44" t="s">
        <v>1017</v>
      </c>
      <c r="B11" s="44" t="s">
        <v>1018</v>
      </c>
      <c r="C11" s="28" t="s">
        <v>1642</v>
      </c>
      <c r="D11" s="28" t="s">
        <v>1644</v>
      </c>
      <c r="E11" s="44" t="s">
        <v>1029</v>
      </c>
      <c r="F11" s="30" t="s">
        <v>7</v>
      </c>
      <c r="G11" s="76">
        <v>12500</v>
      </c>
      <c r="H11" s="29" t="s">
        <v>12</v>
      </c>
      <c r="I11" s="77">
        <v>0.125</v>
      </c>
      <c r="J11" s="29">
        <v>9</v>
      </c>
      <c r="K11" s="6" t="s">
        <v>1027</v>
      </c>
    </row>
    <row r="12" spans="1:11" ht="157.5" x14ac:dyDescent="0.25">
      <c r="A12" s="44" t="s">
        <v>1017</v>
      </c>
      <c r="B12" s="44" t="s">
        <v>1018</v>
      </c>
      <c r="C12" s="28" t="s">
        <v>1642</v>
      </c>
      <c r="D12" s="28" t="s">
        <v>1644</v>
      </c>
      <c r="E12" s="44" t="s">
        <v>1030</v>
      </c>
      <c r="F12" s="30" t="s">
        <v>7</v>
      </c>
      <c r="G12" s="76" t="s">
        <v>1031</v>
      </c>
      <c r="H12" s="29" t="s">
        <v>12</v>
      </c>
      <c r="I12" s="77">
        <v>1.2E-2</v>
      </c>
      <c r="J12" s="29">
        <v>1</v>
      </c>
      <c r="K12" s="6" t="s">
        <v>1027</v>
      </c>
    </row>
    <row r="13" spans="1:11" ht="157.5" x14ac:dyDescent="0.25">
      <c r="A13" s="44" t="s">
        <v>1017</v>
      </c>
      <c r="B13" s="44" t="s">
        <v>1018</v>
      </c>
      <c r="C13" s="28" t="s">
        <v>1642</v>
      </c>
      <c r="D13" s="28" t="s">
        <v>1644</v>
      </c>
      <c r="E13" s="44" t="s">
        <v>1032</v>
      </c>
      <c r="F13" s="30" t="s">
        <v>7</v>
      </c>
      <c r="G13" s="76" t="s">
        <v>1033</v>
      </c>
      <c r="H13" s="29" t="s">
        <v>12</v>
      </c>
      <c r="I13" s="77">
        <v>0</v>
      </c>
      <c r="J13" s="29">
        <v>0</v>
      </c>
      <c r="K13" s="6" t="s">
        <v>1027</v>
      </c>
    </row>
    <row r="14" spans="1:11" ht="157.5" x14ac:dyDescent="0.25">
      <c r="A14" s="44" t="s">
        <v>1017</v>
      </c>
      <c r="B14" s="44" t="s">
        <v>1018</v>
      </c>
      <c r="C14" s="28" t="s">
        <v>1642</v>
      </c>
      <c r="D14" s="28" t="s">
        <v>1644</v>
      </c>
      <c r="E14" s="44" t="s">
        <v>1034</v>
      </c>
      <c r="F14" s="30" t="s">
        <v>7</v>
      </c>
      <c r="G14" s="76" t="s">
        <v>1035</v>
      </c>
      <c r="H14" s="29" t="s">
        <v>12</v>
      </c>
      <c r="I14" s="77">
        <v>0</v>
      </c>
      <c r="J14" s="29">
        <v>0</v>
      </c>
      <c r="K14" s="6" t="s">
        <v>1027</v>
      </c>
    </row>
    <row r="15" spans="1:11" ht="236.25" x14ac:dyDescent="0.25">
      <c r="A15" s="44" t="s">
        <v>1017</v>
      </c>
      <c r="B15" s="44" t="s">
        <v>1018</v>
      </c>
      <c r="C15" s="28" t="s">
        <v>1642</v>
      </c>
      <c r="D15" s="28" t="s">
        <v>1644</v>
      </c>
      <c r="E15" s="44" t="s">
        <v>1036</v>
      </c>
      <c r="F15" s="30" t="s">
        <v>7</v>
      </c>
      <c r="G15" s="76">
        <v>250000</v>
      </c>
      <c r="H15" s="29" t="s">
        <v>12</v>
      </c>
      <c r="I15" s="77">
        <v>1.7909999999999999</v>
      </c>
      <c r="J15" s="29">
        <v>8</v>
      </c>
      <c r="K15" s="6" t="s">
        <v>1027</v>
      </c>
    </row>
    <row r="16" spans="1:11" ht="267.75" x14ac:dyDescent="0.25">
      <c r="A16" s="44" t="s">
        <v>1017</v>
      </c>
      <c r="B16" s="44" t="s">
        <v>1018</v>
      </c>
      <c r="C16" s="28" t="s">
        <v>1642</v>
      </c>
      <c r="D16" s="28" t="s">
        <v>1644</v>
      </c>
      <c r="E16" s="44" t="s">
        <v>1037</v>
      </c>
      <c r="F16" s="30" t="s">
        <v>7</v>
      </c>
      <c r="G16" s="76">
        <v>200000</v>
      </c>
      <c r="H16" s="29" t="s">
        <v>12</v>
      </c>
      <c r="I16" s="77">
        <v>0.9</v>
      </c>
      <c r="J16" s="29">
        <v>5</v>
      </c>
      <c r="K16" s="6" t="s">
        <v>1027</v>
      </c>
    </row>
    <row r="17" spans="1:11" ht="157.5" x14ac:dyDescent="0.25">
      <c r="A17" s="44" t="s">
        <v>1017</v>
      </c>
      <c r="B17" s="44" t="s">
        <v>1018</v>
      </c>
      <c r="C17" s="28" t="s">
        <v>1019</v>
      </c>
      <c r="D17" s="28" t="s">
        <v>1644</v>
      </c>
      <c r="E17" s="44" t="s">
        <v>1038</v>
      </c>
      <c r="F17" s="30" t="s">
        <v>7</v>
      </c>
      <c r="G17" s="76">
        <v>70000</v>
      </c>
      <c r="H17" s="29" t="s">
        <v>12</v>
      </c>
      <c r="I17" s="77">
        <v>1.169</v>
      </c>
      <c r="J17" s="29">
        <v>11</v>
      </c>
      <c r="K17" s="6" t="s">
        <v>1027</v>
      </c>
    </row>
    <row r="18" spans="1:11" ht="157.5" x14ac:dyDescent="0.25">
      <c r="A18" s="44" t="s">
        <v>1017</v>
      </c>
      <c r="B18" s="44" t="s">
        <v>1018</v>
      </c>
      <c r="C18" s="28" t="s">
        <v>1019</v>
      </c>
      <c r="D18" s="28" t="s">
        <v>1644</v>
      </c>
      <c r="E18" s="44" t="s">
        <v>1039</v>
      </c>
      <c r="F18" s="30" t="s">
        <v>7</v>
      </c>
      <c r="G18" s="76">
        <v>100000</v>
      </c>
      <c r="H18" s="29" t="s">
        <v>12</v>
      </c>
      <c r="I18" s="77">
        <v>1.6850000000000001</v>
      </c>
      <c r="J18" s="29">
        <v>14</v>
      </c>
      <c r="K18" s="6" t="s">
        <v>1027</v>
      </c>
    </row>
    <row r="19" spans="1:11" ht="157.5" x14ac:dyDescent="0.25">
      <c r="A19" s="44" t="s">
        <v>1017</v>
      </c>
      <c r="B19" s="44" t="s">
        <v>1018</v>
      </c>
      <c r="C19" s="28" t="s">
        <v>1019</v>
      </c>
      <c r="D19" s="28" t="s">
        <v>1644</v>
      </c>
      <c r="E19" s="44" t="s">
        <v>1040</v>
      </c>
      <c r="F19" s="30" t="s">
        <v>7</v>
      </c>
      <c r="G19" s="76">
        <v>70000</v>
      </c>
      <c r="H19" s="29" t="s">
        <v>12</v>
      </c>
      <c r="I19" s="77">
        <v>116.325</v>
      </c>
      <c r="J19" s="29">
        <v>179</v>
      </c>
      <c r="K19" s="6" t="s">
        <v>1027</v>
      </c>
    </row>
    <row r="20" spans="1:11" ht="157.5" x14ac:dyDescent="0.25">
      <c r="A20" s="44" t="s">
        <v>1017</v>
      </c>
      <c r="B20" s="44" t="s">
        <v>1018</v>
      </c>
      <c r="C20" s="28" t="s">
        <v>1019</v>
      </c>
      <c r="D20" s="28" t="s">
        <v>1644</v>
      </c>
      <c r="E20" s="44" t="s">
        <v>1041</v>
      </c>
      <c r="F20" s="30" t="s">
        <v>7</v>
      </c>
      <c r="G20" s="76">
        <v>90000</v>
      </c>
      <c r="H20" s="29" t="s">
        <v>12</v>
      </c>
      <c r="I20" s="77">
        <v>0</v>
      </c>
      <c r="J20" s="29">
        <v>0</v>
      </c>
      <c r="K20" s="6" t="s">
        <v>1027</v>
      </c>
    </row>
    <row r="21" spans="1:11" ht="173.25" x14ac:dyDescent="0.25">
      <c r="A21" s="44" t="s">
        <v>1017</v>
      </c>
      <c r="B21" s="44" t="s">
        <v>1018</v>
      </c>
      <c r="C21" s="28" t="s">
        <v>1019</v>
      </c>
      <c r="D21" s="28" t="s">
        <v>1644</v>
      </c>
      <c r="E21" s="44" t="s">
        <v>1042</v>
      </c>
      <c r="F21" s="30" t="s">
        <v>7</v>
      </c>
      <c r="G21" s="76">
        <v>6000</v>
      </c>
      <c r="H21" s="29" t="s">
        <v>12</v>
      </c>
      <c r="I21" s="77">
        <v>11.356</v>
      </c>
      <c r="J21" s="29">
        <v>190</v>
      </c>
      <c r="K21" s="6" t="s">
        <v>1027</v>
      </c>
    </row>
    <row r="22" spans="1:11" ht="157.5" x14ac:dyDescent="0.25">
      <c r="A22" s="44" t="s">
        <v>1017</v>
      </c>
      <c r="B22" s="44" t="s">
        <v>1018</v>
      </c>
      <c r="C22" s="28" t="s">
        <v>1642</v>
      </c>
      <c r="D22" s="28" t="s">
        <v>1644</v>
      </c>
      <c r="E22" s="44" t="s">
        <v>1043</v>
      </c>
      <c r="F22" s="30" t="s">
        <v>7</v>
      </c>
      <c r="G22" s="76">
        <v>15000</v>
      </c>
      <c r="H22" s="29" t="s">
        <v>12</v>
      </c>
      <c r="I22" s="77">
        <v>11.036</v>
      </c>
      <c r="J22" s="29">
        <v>207</v>
      </c>
      <c r="K22" s="6" t="s">
        <v>1027</v>
      </c>
    </row>
    <row r="23" spans="1:11" ht="157.5" x14ac:dyDescent="0.25">
      <c r="A23" s="44" t="s">
        <v>1017</v>
      </c>
      <c r="B23" s="44" t="s">
        <v>1018</v>
      </c>
      <c r="C23" s="28" t="s">
        <v>1642</v>
      </c>
      <c r="D23" s="28" t="s">
        <v>1644</v>
      </c>
      <c r="E23" s="44" t="s">
        <v>1044</v>
      </c>
      <c r="F23" s="30" t="s">
        <v>7</v>
      </c>
      <c r="G23" s="76">
        <v>150000</v>
      </c>
      <c r="H23" s="29" t="s">
        <v>12</v>
      </c>
      <c r="I23" s="77">
        <v>83.492999999999995</v>
      </c>
      <c r="J23" s="29">
        <v>144</v>
      </c>
      <c r="K23" s="6" t="s">
        <v>1027</v>
      </c>
    </row>
    <row r="24" spans="1:11" ht="157.5" x14ac:dyDescent="0.25">
      <c r="A24" s="44" t="s">
        <v>1017</v>
      </c>
      <c r="B24" s="44" t="s">
        <v>1018</v>
      </c>
      <c r="C24" s="28" t="s">
        <v>1642</v>
      </c>
      <c r="D24" s="28" t="s">
        <v>1644</v>
      </c>
      <c r="E24" s="44" t="s">
        <v>1045</v>
      </c>
      <c r="F24" s="30" t="s">
        <v>7</v>
      </c>
      <c r="G24" s="76">
        <v>35000</v>
      </c>
      <c r="H24" s="29" t="s">
        <v>12</v>
      </c>
      <c r="I24" s="77">
        <v>6.4850000000000003</v>
      </c>
      <c r="J24" s="29">
        <v>3</v>
      </c>
      <c r="K24" s="6" t="s">
        <v>1027</v>
      </c>
    </row>
    <row r="25" spans="1:11" ht="157.5" x14ac:dyDescent="0.25">
      <c r="A25" s="44" t="s">
        <v>1017</v>
      </c>
      <c r="B25" s="44" t="s">
        <v>1018</v>
      </c>
      <c r="C25" s="28" t="s">
        <v>1642</v>
      </c>
      <c r="D25" s="28" t="s">
        <v>1644</v>
      </c>
      <c r="E25" s="44" t="s">
        <v>1046</v>
      </c>
      <c r="F25" s="30" t="s">
        <v>7</v>
      </c>
      <c r="G25" s="76">
        <v>20000</v>
      </c>
      <c r="H25" s="29" t="s">
        <v>12</v>
      </c>
      <c r="I25" s="77">
        <v>4.7169999999999996</v>
      </c>
      <c r="J25" s="29">
        <v>59</v>
      </c>
      <c r="K25" s="6" t="s">
        <v>1027</v>
      </c>
    </row>
    <row r="26" spans="1:11" ht="157.5" x14ac:dyDescent="0.25">
      <c r="A26" s="44" t="s">
        <v>1017</v>
      </c>
      <c r="B26" s="44" t="s">
        <v>1018</v>
      </c>
      <c r="C26" s="28" t="s">
        <v>1019</v>
      </c>
      <c r="D26" s="28" t="s">
        <v>1644</v>
      </c>
      <c r="E26" s="44" t="s">
        <v>1047</v>
      </c>
      <c r="F26" s="30" t="s">
        <v>7</v>
      </c>
      <c r="G26" s="76">
        <v>3900</v>
      </c>
      <c r="H26" s="29" t="s">
        <v>12</v>
      </c>
      <c r="I26" s="77">
        <v>0.20699999999999999</v>
      </c>
      <c r="J26" s="29">
        <v>28</v>
      </c>
      <c r="K26" s="6" t="s">
        <v>1027</v>
      </c>
    </row>
    <row r="27" spans="1:11" ht="157.5" x14ac:dyDescent="0.25">
      <c r="A27" s="44" t="s">
        <v>1017</v>
      </c>
      <c r="B27" s="44" t="s">
        <v>1018</v>
      </c>
      <c r="C27" s="28" t="s">
        <v>1642</v>
      </c>
      <c r="D27" s="28" t="s">
        <v>1644</v>
      </c>
      <c r="E27" s="44" t="s">
        <v>1048</v>
      </c>
      <c r="F27" s="30" t="s">
        <v>7</v>
      </c>
      <c r="G27" s="76">
        <v>70000</v>
      </c>
      <c r="H27" s="29" t="s">
        <v>12</v>
      </c>
      <c r="I27" s="77">
        <v>0.30499999999999999</v>
      </c>
      <c r="J27" s="29">
        <v>3</v>
      </c>
      <c r="K27" s="6" t="s">
        <v>1027</v>
      </c>
    </row>
    <row r="28" spans="1:11" ht="157.5" x14ac:dyDescent="0.25">
      <c r="A28" s="44" t="s">
        <v>1017</v>
      </c>
      <c r="B28" s="44" t="s">
        <v>1018</v>
      </c>
      <c r="C28" s="28" t="s">
        <v>1642</v>
      </c>
      <c r="D28" s="28" t="s">
        <v>1644</v>
      </c>
      <c r="E28" s="44" t="s">
        <v>1049</v>
      </c>
      <c r="F28" s="30" t="s">
        <v>7</v>
      </c>
      <c r="G28" s="76">
        <v>15000</v>
      </c>
      <c r="H28" s="29" t="s">
        <v>12</v>
      </c>
      <c r="I28" s="77">
        <v>0</v>
      </c>
      <c r="J28" s="29">
        <v>0</v>
      </c>
      <c r="K28" s="6" t="s">
        <v>1027</v>
      </c>
    </row>
    <row r="29" spans="1:11" ht="157.5" x14ac:dyDescent="0.25">
      <c r="A29" s="44" t="s">
        <v>1017</v>
      </c>
      <c r="B29" s="44" t="s">
        <v>1018</v>
      </c>
      <c r="C29" s="28" t="s">
        <v>1642</v>
      </c>
      <c r="D29" s="28" t="s">
        <v>1644</v>
      </c>
      <c r="E29" s="44" t="s">
        <v>1050</v>
      </c>
      <c r="F29" s="30" t="s">
        <v>7</v>
      </c>
      <c r="G29" s="76">
        <v>6100</v>
      </c>
      <c r="H29" s="29" t="s">
        <v>12</v>
      </c>
      <c r="I29" s="77">
        <v>4.2999999999999997E-2</v>
      </c>
      <c r="J29" s="29">
        <v>4</v>
      </c>
      <c r="K29" s="6" t="s">
        <v>1027</v>
      </c>
    </row>
    <row r="30" spans="1:11" ht="409.5" x14ac:dyDescent="0.25">
      <c r="A30" s="44" t="s">
        <v>1017</v>
      </c>
      <c r="B30" s="44" t="s">
        <v>1018</v>
      </c>
      <c r="C30" s="28" t="s">
        <v>1642</v>
      </c>
      <c r="D30" s="28" t="s">
        <v>1644</v>
      </c>
      <c r="E30" s="44" t="s">
        <v>1051</v>
      </c>
      <c r="F30" s="30" t="s">
        <v>7</v>
      </c>
      <c r="G30" s="76" t="s">
        <v>1052</v>
      </c>
      <c r="H30" s="29" t="s">
        <v>12</v>
      </c>
      <c r="I30" s="77">
        <v>0.25</v>
      </c>
      <c r="J30" s="29">
        <v>1</v>
      </c>
      <c r="K30" s="6" t="s">
        <v>1027</v>
      </c>
    </row>
    <row r="31" spans="1:11" ht="409.5" x14ac:dyDescent="0.25">
      <c r="A31" s="44" t="s">
        <v>1017</v>
      </c>
      <c r="B31" s="44" t="s">
        <v>1018</v>
      </c>
      <c r="C31" s="28" t="s">
        <v>1019</v>
      </c>
      <c r="D31" s="28" t="s">
        <v>1644</v>
      </c>
      <c r="E31" s="44" t="s">
        <v>1053</v>
      </c>
      <c r="F31" s="30" t="s">
        <v>7</v>
      </c>
      <c r="G31" s="76" t="s">
        <v>1054</v>
      </c>
      <c r="H31" s="29" t="s">
        <v>12</v>
      </c>
      <c r="I31" s="77">
        <v>0.4</v>
      </c>
      <c r="J31" s="29">
        <v>2</v>
      </c>
      <c r="K31" s="6" t="s">
        <v>1027</v>
      </c>
    </row>
    <row r="32" spans="1:11" ht="157.5" x14ac:dyDescent="0.25">
      <c r="A32" s="44" t="s">
        <v>1017</v>
      </c>
      <c r="B32" s="44" t="s">
        <v>1018</v>
      </c>
      <c r="C32" s="28" t="s">
        <v>1642</v>
      </c>
      <c r="D32" s="28" t="s">
        <v>1644</v>
      </c>
      <c r="E32" s="44" t="s">
        <v>1055</v>
      </c>
      <c r="F32" s="30" t="s">
        <v>7</v>
      </c>
      <c r="G32" s="76">
        <v>100000</v>
      </c>
      <c r="H32" s="29" t="s">
        <v>12</v>
      </c>
      <c r="I32" s="77">
        <v>0.2</v>
      </c>
      <c r="J32" s="29">
        <v>2</v>
      </c>
      <c r="K32" s="6" t="s">
        <v>1027</v>
      </c>
    </row>
    <row r="33" spans="1:11" ht="157.5" x14ac:dyDescent="0.25">
      <c r="A33" s="44" t="s">
        <v>1017</v>
      </c>
      <c r="B33" s="44" t="s">
        <v>1018</v>
      </c>
      <c r="C33" s="28" t="s">
        <v>1642</v>
      </c>
      <c r="D33" s="28" t="s">
        <v>1644</v>
      </c>
      <c r="E33" s="44" t="s">
        <v>1056</v>
      </c>
      <c r="F33" s="30" t="s">
        <v>7</v>
      </c>
      <c r="G33" s="76">
        <v>80000</v>
      </c>
      <c r="H33" s="29" t="s">
        <v>12</v>
      </c>
      <c r="I33" s="77">
        <v>0.08</v>
      </c>
      <c r="J33" s="29">
        <v>1</v>
      </c>
      <c r="K33" s="6" t="s">
        <v>1027</v>
      </c>
    </row>
    <row r="34" spans="1:11" ht="236.25" x14ac:dyDescent="0.25">
      <c r="A34" s="44" t="s">
        <v>1017</v>
      </c>
      <c r="B34" s="44" t="s">
        <v>1018</v>
      </c>
      <c r="C34" s="28" t="s">
        <v>1642</v>
      </c>
      <c r="D34" s="28" t="s">
        <v>1644</v>
      </c>
      <c r="E34" s="44" t="s">
        <v>1057</v>
      </c>
      <c r="F34" s="30" t="s">
        <v>7</v>
      </c>
      <c r="G34" s="76">
        <v>100000</v>
      </c>
      <c r="H34" s="29" t="s">
        <v>12</v>
      </c>
      <c r="I34" s="77">
        <v>1.399</v>
      </c>
      <c r="J34" s="29">
        <v>5</v>
      </c>
      <c r="K34" s="6" t="s">
        <v>1027</v>
      </c>
    </row>
    <row r="35" spans="1:11" ht="236.25" x14ac:dyDescent="0.25">
      <c r="A35" s="44" t="s">
        <v>1017</v>
      </c>
      <c r="B35" s="44" t="s">
        <v>1018</v>
      </c>
      <c r="C35" s="28" t="s">
        <v>1642</v>
      </c>
      <c r="D35" s="28" t="s">
        <v>1644</v>
      </c>
      <c r="E35" s="44" t="s">
        <v>1058</v>
      </c>
      <c r="F35" s="30" t="s">
        <v>7</v>
      </c>
      <c r="G35" s="76">
        <v>100000</v>
      </c>
      <c r="H35" s="29" t="s">
        <v>12</v>
      </c>
      <c r="I35" s="77">
        <v>4.4000000000000004</v>
      </c>
      <c r="J35" s="29">
        <v>8</v>
      </c>
      <c r="K35" s="6" t="s">
        <v>1027</v>
      </c>
    </row>
    <row r="36" spans="1:11" ht="157.5" x14ac:dyDescent="0.25">
      <c r="A36" s="44" t="s">
        <v>1017</v>
      </c>
      <c r="B36" s="44" t="s">
        <v>1018</v>
      </c>
      <c r="C36" s="28" t="s">
        <v>1642</v>
      </c>
      <c r="D36" s="28" t="s">
        <v>1644</v>
      </c>
      <c r="E36" s="44" t="s">
        <v>1059</v>
      </c>
      <c r="F36" s="30" t="s">
        <v>7</v>
      </c>
      <c r="G36" s="76">
        <v>120000</v>
      </c>
      <c r="H36" s="29" t="s">
        <v>12</v>
      </c>
      <c r="I36" s="77">
        <v>0</v>
      </c>
      <c r="J36" s="29">
        <v>0</v>
      </c>
      <c r="K36" s="6" t="s">
        <v>1027</v>
      </c>
    </row>
    <row r="37" spans="1:11" ht="157.5" x14ac:dyDescent="0.25">
      <c r="A37" s="44" t="s">
        <v>1017</v>
      </c>
      <c r="B37" s="44" t="s">
        <v>1018</v>
      </c>
      <c r="C37" s="28" t="s">
        <v>1642</v>
      </c>
      <c r="D37" s="28" t="s">
        <v>1644</v>
      </c>
      <c r="E37" s="44" t="s">
        <v>1060</v>
      </c>
      <c r="F37" s="30" t="s">
        <v>7</v>
      </c>
      <c r="G37" s="76">
        <v>25000</v>
      </c>
      <c r="H37" s="29" t="s">
        <v>12</v>
      </c>
      <c r="I37" s="77">
        <v>5.032</v>
      </c>
      <c r="J37" s="29">
        <v>29</v>
      </c>
      <c r="K37" s="6" t="s">
        <v>1027</v>
      </c>
    </row>
    <row r="38" spans="1:11" ht="157.5" x14ac:dyDescent="0.25">
      <c r="A38" s="44" t="s">
        <v>1017</v>
      </c>
      <c r="B38" s="44" t="s">
        <v>1018</v>
      </c>
      <c r="C38" s="28" t="s">
        <v>1642</v>
      </c>
      <c r="D38" s="28" t="s">
        <v>1644</v>
      </c>
      <c r="E38" s="44" t="s">
        <v>1061</v>
      </c>
      <c r="F38" s="30" t="s">
        <v>7</v>
      </c>
      <c r="G38" s="76">
        <v>12000</v>
      </c>
      <c r="H38" s="29" t="s">
        <v>12</v>
      </c>
      <c r="I38" s="77">
        <v>5.6340000000000003</v>
      </c>
      <c r="J38" s="29">
        <v>31</v>
      </c>
      <c r="K38" s="6" t="s">
        <v>1027</v>
      </c>
    </row>
    <row r="39" spans="1:11" ht="236.25" x14ac:dyDescent="0.25">
      <c r="A39" s="44" t="s">
        <v>1017</v>
      </c>
      <c r="B39" s="44" t="s">
        <v>1018</v>
      </c>
      <c r="C39" s="28" t="s">
        <v>1642</v>
      </c>
      <c r="D39" s="28" t="s">
        <v>1644</v>
      </c>
      <c r="E39" s="44" t="s">
        <v>1062</v>
      </c>
      <c r="F39" s="30" t="s">
        <v>7</v>
      </c>
      <c r="G39" s="76">
        <v>200000</v>
      </c>
      <c r="H39" s="29" t="s">
        <v>12</v>
      </c>
      <c r="I39" s="77">
        <v>8.65</v>
      </c>
      <c r="J39" s="29">
        <v>13</v>
      </c>
      <c r="K39" s="6" t="s">
        <v>1027</v>
      </c>
    </row>
    <row r="40" spans="1:11" ht="299.25" x14ac:dyDescent="0.25">
      <c r="A40" s="44" t="s">
        <v>1017</v>
      </c>
      <c r="B40" s="44" t="s">
        <v>1018</v>
      </c>
      <c r="C40" s="28" t="s">
        <v>1642</v>
      </c>
      <c r="D40" s="28" t="s">
        <v>1644</v>
      </c>
      <c r="E40" s="44" t="s">
        <v>1063</v>
      </c>
      <c r="F40" s="30" t="s">
        <v>7</v>
      </c>
      <c r="G40" s="76">
        <v>110000</v>
      </c>
      <c r="H40" s="29" t="s">
        <v>12</v>
      </c>
      <c r="I40" s="77">
        <v>3.76</v>
      </c>
      <c r="J40" s="29">
        <v>32</v>
      </c>
      <c r="K40" s="6" t="s">
        <v>1027</v>
      </c>
    </row>
    <row r="41" spans="1:11" ht="346.5" x14ac:dyDescent="0.25">
      <c r="A41" s="44" t="s">
        <v>1017</v>
      </c>
      <c r="B41" s="44" t="s">
        <v>1018</v>
      </c>
      <c r="C41" s="28" t="s">
        <v>1642</v>
      </c>
      <c r="D41" s="28" t="s">
        <v>1644</v>
      </c>
      <c r="E41" s="44" t="s">
        <v>1064</v>
      </c>
      <c r="F41" s="30" t="s">
        <v>7</v>
      </c>
      <c r="G41" s="76">
        <v>90000</v>
      </c>
      <c r="H41" s="29" t="s">
        <v>12</v>
      </c>
      <c r="I41" s="77">
        <v>22.109000000000002</v>
      </c>
      <c r="J41" s="29">
        <v>95</v>
      </c>
      <c r="K41" s="6" t="s">
        <v>1027</v>
      </c>
    </row>
    <row r="42" spans="1:11" ht="157.5" x14ac:dyDescent="0.25">
      <c r="A42" s="44" t="s">
        <v>1017</v>
      </c>
      <c r="B42" s="44" t="s">
        <v>1018</v>
      </c>
      <c r="C42" s="28" t="s">
        <v>1642</v>
      </c>
      <c r="D42" s="28" t="s">
        <v>1644</v>
      </c>
      <c r="E42" s="44" t="s">
        <v>1065</v>
      </c>
      <c r="F42" s="30" t="s">
        <v>7</v>
      </c>
      <c r="G42" s="76">
        <v>40000</v>
      </c>
      <c r="H42" s="29" t="s">
        <v>12</v>
      </c>
      <c r="I42" s="77">
        <v>10.074</v>
      </c>
      <c r="J42" s="29">
        <v>77</v>
      </c>
      <c r="K42" s="6" t="s">
        <v>1027</v>
      </c>
    </row>
    <row r="43" spans="1:11" ht="157.5" x14ac:dyDescent="0.25">
      <c r="A43" s="44" t="s">
        <v>1017</v>
      </c>
      <c r="B43" s="44" t="s">
        <v>1018</v>
      </c>
      <c r="C43" s="28" t="s">
        <v>1642</v>
      </c>
      <c r="D43" s="28" t="s">
        <v>1644</v>
      </c>
      <c r="E43" s="44" t="s">
        <v>1066</v>
      </c>
      <c r="F43" s="30" t="s">
        <v>7</v>
      </c>
      <c r="G43" s="76">
        <v>30000</v>
      </c>
      <c r="H43" s="29" t="s">
        <v>12</v>
      </c>
      <c r="I43" s="77">
        <v>0.27</v>
      </c>
      <c r="J43" s="29">
        <v>4</v>
      </c>
      <c r="K43" s="6" t="s">
        <v>1027</v>
      </c>
    </row>
    <row r="44" spans="1:11" ht="157.5" x14ac:dyDescent="0.25">
      <c r="A44" s="44" t="s">
        <v>1017</v>
      </c>
      <c r="B44" s="44" t="s">
        <v>1018</v>
      </c>
      <c r="C44" s="28" t="s">
        <v>1642</v>
      </c>
      <c r="D44" s="28" t="s">
        <v>1644</v>
      </c>
      <c r="E44" s="44" t="s">
        <v>1067</v>
      </c>
      <c r="F44" s="30" t="s">
        <v>7</v>
      </c>
      <c r="G44" s="76">
        <v>50000</v>
      </c>
      <c r="H44" s="29" t="s">
        <v>12</v>
      </c>
      <c r="I44" s="77">
        <v>43.365000000000002</v>
      </c>
      <c r="J44" s="29">
        <v>115</v>
      </c>
      <c r="K44" s="6" t="s">
        <v>1027</v>
      </c>
    </row>
    <row r="45" spans="1:11" ht="157.5" x14ac:dyDescent="0.25">
      <c r="A45" s="44" t="s">
        <v>1017</v>
      </c>
      <c r="B45" s="44" t="s">
        <v>1018</v>
      </c>
      <c r="C45" s="28" t="s">
        <v>1642</v>
      </c>
      <c r="D45" s="28" t="s">
        <v>1644</v>
      </c>
      <c r="E45" s="44" t="s">
        <v>1068</v>
      </c>
      <c r="F45" s="30" t="s">
        <v>7</v>
      </c>
      <c r="G45" s="76">
        <v>70000</v>
      </c>
      <c r="H45" s="29" t="s">
        <v>12</v>
      </c>
      <c r="I45" s="77">
        <v>0</v>
      </c>
      <c r="J45" s="29">
        <v>0</v>
      </c>
      <c r="K45" s="6" t="s">
        <v>1027</v>
      </c>
    </row>
    <row r="46" spans="1:11" ht="157.5" x14ac:dyDescent="0.25">
      <c r="A46" s="44" t="s">
        <v>1017</v>
      </c>
      <c r="B46" s="44" t="s">
        <v>1018</v>
      </c>
      <c r="C46" s="28" t="s">
        <v>1642</v>
      </c>
      <c r="D46" s="28" t="s">
        <v>1644</v>
      </c>
      <c r="E46" s="44" t="s">
        <v>1069</v>
      </c>
      <c r="F46" s="30" t="s">
        <v>7</v>
      </c>
      <c r="G46" s="76">
        <v>10000</v>
      </c>
      <c r="H46" s="29" t="s">
        <v>12</v>
      </c>
      <c r="I46" s="77">
        <v>18.378</v>
      </c>
      <c r="J46" s="29">
        <v>233</v>
      </c>
      <c r="K46" s="6" t="s">
        <v>1027</v>
      </c>
    </row>
    <row r="47" spans="1:11" ht="189" x14ac:dyDescent="0.25">
      <c r="A47" s="44" t="s">
        <v>1017</v>
      </c>
      <c r="B47" s="44" t="s">
        <v>1018</v>
      </c>
      <c r="C47" s="28" t="s">
        <v>1019</v>
      </c>
      <c r="D47" s="28" t="s">
        <v>1644</v>
      </c>
      <c r="E47" s="44" t="s">
        <v>1070</v>
      </c>
      <c r="F47" s="30" t="s">
        <v>7</v>
      </c>
      <c r="G47" s="76">
        <v>4000</v>
      </c>
      <c r="H47" s="29" t="s">
        <v>12</v>
      </c>
      <c r="I47" s="77">
        <v>30.997</v>
      </c>
      <c r="J47" s="29">
        <v>229</v>
      </c>
      <c r="K47" s="6" t="s">
        <v>1027</v>
      </c>
    </row>
    <row r="48" spans="1:11" ht="157.5" x14ac:dyDescent="0.25">
      <c r="A48" s="44" t="s">
        <v>1017</v>
      </c>
      <c r="B48" s="44" t="s">
        <v>1018</v>
      </c>
      <c r="C48" s="28" t="s">
        <v>1642</v>
      </c>
      <c r="D48" s="28" t="s">
        <v>1644</v>
      </c>
      <c r="E48" s="44" t="s">
        <v>1071</v>
      </c>
      <c r="F48" s="30" t="s">
        <v>7</v>
      </c>
      <c r="G48" s="76">
        <v>80000</v>
      </c>
      <c r="H48" s="29" t="s">
        <v>12</v>
      </c>
      <c r="I48" s="77">
        <v>38.472000000000001</v>
      </c>
      <c r="J48" s="29">
        <v>92</v>
      </c>
      <c r="K48" s="6" t="s">
        <v>1027</v>
      </c>
    </row>
    <row r="49" spans="1:11" ht="157.5" x14ac:dyDescent="0.25">
      <c r="A49" s="44" t="s">
        <v>1017</v>
      </c>
      <c r="B49" s="44" t="s">
        <v>1018</v>
      </c>
      <c r="C49" s="28" t="s">
        <v>1642</v>
      </c>
      <c r="D49" s="28" t="s">
        <v>1644</v>
      </c>
      <c r="E49" s="44" t="s">
        <v>1072</v>
      </c>
      <c r="F49" s="30" t="s">
        <v>7</v>
      </c>
      <c r="G49" s="76">
        <v>60000</v>
      </c>
      <c r="H49" s="29" t="s">
        <v>12</v>
      </c>
      <c r="I49" s="77">
        <v>0.82</v>
      </c>
      <c r="J49" s="29">
        <v>9</v>
      </c>
      <c r="K49" s="6" t="s">
        <v>1027</v>
      </c>
    </row>
    <row r="50" spans="1:11" ht="157.5" x14ac:dyDescent="0.25">
      <c r="A50" s="44" t="s">
        <v>1017</v>
      </c>
      <c r="B50" s="44" t="s">
        <v>1018</v>
      </c>
      <c r="C50" s="28" t="s">
        <v>1019</v>
      </c>
      <c r="D50" s="28" t="s">
        <v>1644</v>
      </c>
      <c r="E50" s="44" t="s">
        <v>1073</v>
      </c>
      <c r="F50" s="30" t="s">
        <v>7</v>
      </c>
      <c r="G50" s="76">
        <v>25000</v>
      </c>
      <c r="H50" s="29" t="s">
        <v>12</v>
      </c>
      <c r="I50" s="77">
        <v>3.7999999999999999E-2</v>
      </c>
      <c r="J50" s="29">
        <v>1</v>
      </c>
      <c r="K50" s="6" t="s">
        <v>1027</v>
      </c>
    </row>
    <row r="51" spans="1:11" ht="204.75" x14ac:dyDescent="0.25">
      <c r="A51" s="44" t="s">
        <v>1017</v>
      </c>
      <c r="B51" s="44" t="s">
        <v>1018</v>
      </c>
      <c r="C51" s="28" t="s">
        <v>1642</v>
      </c>
      <c r="D51" s="28" t="s">
        <v>1644</v>
      </c>
      <c r="E51" s="44" t="s">
        <v>1074</v>
      </c>
      <c r="F51" s="30" t="s">
        <v>7</v>
      </c>
      <c r="G51" s="76">
        <v>80000</v>
      </c>
      <c r="H51" s="29" t="s">
        <v>12</v>
      </c>
      <c r="I51" s="77">
        <v>0</v>
      </c>
      <c r="J51" s="29">
        <v>0</v>
      </c>
      <c r="K51" s="6" t="s">
        <v>1027</v>
      </c>
    </row>
    <row r="52" spans="1:11" ht="157.5" x14ac:dyDescent="0.25">
      <c r="A52" s="44" t="s">
        <v>1017</v>
      </c>
      <c r="B52" s="44" t="s">
        <v>1018</v>
      </c>
      <c r="C52" s="28" t="s">
        <v>1642</v>
      </c>
      <c r="D52" s="28" t="s">
        <v>1644</v>
      </c>
      <c r="E52" s="44" t="s">
        <v>1075</v>
      </c>
      <c r="F52" s="30" t="s">
        <v>7</v>
      </c>
      <c r="G52" s="76">
        <v>30000</v>
      </c>
      <c r="H52" s="29" t="s">
        <v>12</v>
      </c>
      <c r="I52" s="77">
        <v>0</v>
      </c>
      <c r="J52" s="29">
        <v>0</v>
      </c>
      <c r="K52" s="6" t="s">
        <v>1027</v>
      </c>
    </row>
    <row r="53" spans="1:11" ht="220.5" x14ac:dyDescent="0.25">
      <c r="A53" s="44" t="s">
        <v>1017</v>
      </c>
      <c r="B53" s="44" t="s">
        <v>1018</v>
      </c>
      <c r="C53" s="28" t="s">
        <v>1642</v>
      </c>
      <c r="D53" s="28" t="s">
        <v>1644</v>
      </c>
      <c r="E53" s="44" t="s">
        <v>1076</v>
      </c>
      <c r="F53" s="30" t="s">
        <v>7</v>
      </c>
      <c r="G53" s="76">
        <v>390000</v>
      </c>
      <c r="H53" s="29" t="s">
        <v>12</v>
      </c>
      <c r="I53" s="77">
        <v>0</v>
      </c>
      <c r="J53" s="29">
        <v>0</v>
      </c>
      <c r="K53" s="6" t="s">
        <v>1027</v>
      </c>
    </row>
    <row r="54" spans="1:11" ht="378" x14ac:dyDescent="0.25">
      <c r="A54" s="44" t="s">
        <v>1017</v>
      </c>
      <c r="B54" s="44" t="s">
        <v>1018</v>
      </c>
      <c r="C54" s="28" t="s">
        <v>1642</v>
      </c>
      <c r="D54" s="28" t="s">
        <v>1644</v>
      </c>
      <c r="E54" s="44" t="s">
        <v>1077</v>
      </c>
      <c r="F54" s="30" t="s">
        <v>7</v>
      </c>
      <c r="G54" s="76">
        <v>310000</v>
      </c>
      <c r="H54" s="29" t="s">
        <v>12</v>
      </c>
      <c r="I54" s="77">
        <v>5.718</v>
      </c>
      <c r="J54" s="29">
        <v>11</v>
      </c>
      <c r="K54" s="6" t="s">
        <v>1027</v>
      </c>
    </row>
    <row r="55" spans="1:11" ht="157.5" x14ac:dyDescent="0.25">
      <c r="A55" s="44" t="s">
        <v>1017</v>
      </c>
      <c r="B55" s="44" t="s">
        <v>1018</v>
      </c>
      <c r="C55" s="28" t="s">
        <v>1642</v>
      </c>
      <c r="D55" s="28" t="s">
        <v>1644</v>
      </c>
      <c r="E55" s="44" t="s">
        <v>1078</v>
      </c>
      <c r="F55" s="30" t="s">
        <v>7</v>
      </c>
      <c r="G55" s="76">
        <v>170000</v>
      </c>
      <c r="H55" s="29" t="s">
        <v>12</v>
      </c>
      <c r="I55" s="77">
        <v>3.4</v>
      </c>
      <c r="J55" s="29">
        <v>6</v>
      </c>
      <c r="K55" s="6" t="s">
        <v>1027</v>
      </c>
    </row>
    <row r="56" spans="1:11" ht="157.5" x14ac:dyDescent="0.25">
      <c r="A56" s="44" t="s">
        <v>1017</v>
      </c>
      <c r="B56" s="44" t="s">
        <v>1018</v>
      </c>
      <c r="C56" s="28" t="s">
        <v>1642</v>
      </c>
      <c r="D56" s="28" t="s">
        <v>1644</v>
      </c>
      <c r="E56" s="44" t="s">
        <v>1079</v>
      </c>
      <c r="F56" s="30" t="s">
        <v>7</v>
      </c>
      <c r="G56" s="76">
        <v>120000</v>
      </c>
      <c r="H56" s="29" t="s">
        <v>12</v>
      </c>
      <c r="I56" s="77">
        <v>0.99</v>
      </c>
      <c r="J56" s="29">
        <v>2</v>
      </c>
      <c r="K56" s="6" t="s">
        <v>1027</v>
      </c>
    </row>
    <row r="57" spans="1:11" ht="157.5" x14ac:dyDescent="0.25">
      <c r="A57" s="44" t="s">
        <v>1017</v>
      </c>
      <c r="B57" s="44" t="s">
        <v>1018</v>
      </c>
      <c r="C57" s="28" t="s">
        <v>1642</v>
      </c>
      <c r="D57" s="28" t="s">
        <v>1644</v>
      </c>
      <c r="E57" s="44" t="s">
        <v>1080</v>
      </c>
      <c r="F57" s="30" t="s">
        <v>7</v>
      </c>
      <c r="G57" s="76">
        <v>100000</v>
      </c>
      <c r="H57" s="29" t="s">
        <v>12</v>
      </c>
      <c r="I57" s="77">
        <v>2.6</v>
      </c>
      <c r="J57" s="29">
        <v>8</v>
      </c>
      <c r="K57" s="6" t="s">
        <v>1027</v>
      </c>
    </row>
    <row r="58" spans="1:11" ht="409.5" x14ac:dyDescent="0.25">
      <c r="A58" s="44" t="s">
        <v>1017</v>
      </c>
      <c r="B58" s="44" t="s">
        <v>1018</v>
      </c>
      <c r="C58" s="28" t="s">
        <v>1642</v>
      </c>
      <c r="D58" s="28" t="s">
        <v>1644</v>
      </c>
      <c r="E58" s="44" t="s">
        <v>1081</v>
      </c>
      <c r="F58" s="30" t="s">
        <v>7</v>
      </c>
      <c r="G58" s="76">
        <v>31700</v>
      </c>
      <c r="H58" s="29" t="s">
        <v>12</v>
      </c>
      <c r="I58" s="77">
        <v>0.127</v>
      </c>
      <c r="J58" s="29">
        <v>4</v>
      </c>
      <c r="K58" s="6" t="s">
        <v>1027</v>
      </c>
    </row>
    <row r="59" spans="1:11" ht="204.75" x14ac:dyDescent="0.25">
      <c r="A59" s="44" t="s">
        <v>1017</v>
      </c>
      <c r="B59" s="44" t="s">
        <v>1018</v>
      </c>
      <c r="C59" s="28" t="s">
        <v>1642</v>
      </c>
      <c r="D59" s="28" t="s">
        <v>1644</v>
      </c>
      <c r="E59" s="44" t="s">
        <v>1082</v>
      </c>
      <c r="F59" s="30" t="s">
        <v>7</v>
      </c>
      <c r="G59" s="76">
        <v>56200</v>
      </c>
      <c r="H59" s="29" t="s">
        <v>12</v>
      </c>
      <c r="I59" s="77">
        <v>0.34200000000000003</v>
      </c>
      <c r="J59" s="29">
        <v>9</v>
      </c>
      <c r="K59" s="6" t="s">
        <v>1027</v>
      </c>
    </row>
    <row r="60" spans="1:11" ht="252" x14ac:dyDescent="0.25">
      <c r="A60" s="44" t="s">
        <v>1017</v>
      </c>
      <c r="B60" s="44" t="s">
        <v>1018</v>
      </c>
      <c r="C60" s="28" t="s">
        <v>1642</v>
      </c>
      <c r="D60" s="28" t="s">
        <v>1644</v>
      </c>
      <c r="E60" s="44" t="s">
        <v>1083</v>
      </c>
      <c r="F60" s="30" t="s">
        <v>7</v>
      </c>
      <c r="G60" s="76">
        <v>13300</v>
      </c>
      <c r="H60" s="29" t="s">
        <v>12</v>
      </c>
      <c r="I60" s="77">
        <v>1.2999999999999999E-2</v>
      </c>
      <c r="J60" s="29">
        <v>1</v>
      </c>
      <c r="K60" s="6" t="s">
        <v>1027</v>
      </c>
    </row>
    <row r="61" spans="1:11" ht="189" x14ac:dyDescent="0.25">
      <c r="A61" s="44" t="s">
        <v>1017</v>
      </c>
      <c r="B61" s="44" t="s">
        <v>1018</v>
      </c>
      <c r="C61" s="28" t="s">
        <v>1642</v>
      </c>
      <c r="D61" s="28" t="s">
        <v>1644</v>
      </c>
      <c r="E61" s="44" t="s">
        <v>1084</v>
      </c>
      <c r="F61" s="30" t="s">
        <v>7</v>
      </c>
      <c r="G61" s="76">
        <v>74200</v>
      </c>
      <c r="H61" s="29" t="s">
        <v>12</v>
      </c>
      <c r="I61" s="77">
        <v>0.40500000000000003</v>
      </c>
      <c r="J61" s="29">
        <v>7</v>
      </c>
      <c r="K61" s="6" t="s">
        <v>1027</v>
      </c>
    </row>
    <row r="62" spans="1:11" ht="220.5" x14ac:dyDescent="0.25">
      <c r="A62" s="44" t="s">
        <v>1017</v>
      </c>
      <c r="B62" s="44" t="s">
        <v>1018</v>
      </c>
      <c r="C62" s="28" t="s">
        <v>1642</v>
      </c>
      <c r="D62" s="28" t="s">
        <v>1644</v>
      </c>
      <c r="E62" s="44" t="s">
        <v>1085</v>
      </c>
      <c r="F62" s="30" t="s">
        <v>7</v>
      </c>
      <c r="G62" s="76">
        <v>17900</v>
      </c>
      <c r="H62" s="29" t="s">
        <v>12</v>
      </c>
      <c r="I62" s="77">
        <v>0</v>
      </c>
      <c r="J62" s="29">
        <v>0</v>
      </c>
      <c r="K62" s="6" t="s">
        <v>1027</v>
      </c>
    </row>
    <row r="63" spans="1:11" ht="220.5" x14ac:dyDescent="0.25">
      <c r="A63" s="44" t="s">
        <v>1017</v>
      </c>
      <c r="B63" s="44" t="s">
        <v>1018</v>
      </c>
      <c r="C63" s="28" t="s">
        <v>1642</v>
      </c>
      <c r="D63" s="28" t="s">
        <v>1644</v>
      </c>
      <c r="E63" s="44" t="s">
        <v>1086</v>
      </c>
      <c r="F63" s="30" t="s">
        <v>7</v>
      </c>
      <c r="G63" s="76">
        <v>38600</v>
      </c>
      <c r="H63" s="29" t="s">
        <v>12</v>
      </c>
      <c r="I63" s="77">
        <v>0</v>
      </c>
      <c r="J63" s="29">
        <v>0</v>
      </c>
      <c r="K63" s="6" t="s">
        <v>1027</v>
      </c>
    </row>
    <row r="64" spans="1:11" ht="189" x14ac:dyDescent="0.25">
      <c r="A64" s="44" t="s">
        <v>1017</v>
      </c>
      <c r="B64" s="44" t="s">
        <v>1018</v>
      </c>
      <c r="C64" s="28" t="s">
        <v>1642</v>
      </c>
      <c r="D64" s="28" t="s">
        <v>1644</v>
      </c>
      <c r="E64" s="44" t="s">
        <v>1087</v>
      </c>
      <c r="F64" s="30" t="s">
        <v>7</v>
      </c>
      <c r="G64" s="76">
        <v>33100</v>
      </c>
      <c r="H64" s="29" t="s">
        <v>12</v>
      </c>
      <c r="I64" s="77">
        <v>0</v>
      </c>
      <c r="J64" s="29">
        <v>0</v>
      </c>
      <c r="K64" s="6" t="s">
        <v>1027</v>
      </c>
    </row>
    <row r="65" spans="1:11" ht="252" x14ac:dyDescent="0.25">
      <c r="A65" s="44" t="s">
        <v>1017</v>
      </c>
      <c r="B65" s="44" t="s">
        <v>1018</v>
      </c>
      <c r="C65" s="28" t="s">
        <v>1642</v>
      </c>
      <c r="D65" s="28" t="s">
        <v>1644</v>
      </c>
      <c r="E65" s="44" t="s">
        <v>1088</v>
      </c>
      <c r="F65" s="30" t="s">
        <v>7</v>
      </c>
      <c r="G65" s="76">
        <v>13900</v>
      </c>
      <c r="H65" s="29" t="s">
        <v>12</v>
      </c>
      <c r="I65" s="77">
        <v>0</v>
      </c>
      <c r="J65" s="29">
        <v>0</v>
      </c>
      <c r="K65" s="6" t="s">
        <v>1027</v>
      </c>
    </row>
    <row r="66" spans="1:11" ht="157.5" x14ac:dyDescent="0.25">
      <c r="A66" s="44" t="s">
        <v>1017</v>
      </c>
      <c r="B66" s="44" t="s">
        <v>1018</v>
      </c>
      <c r="C66" s="28" t="s">
        <v>1642</v>
      </c>
      <c r="D66" s="28" t="s">
        <v>1644</v>
      </c>
      <c r="E66" s="44" t="s">
        <v>1089</v>
      </c>
      <c r="F66" s="30" t="s">
        <v>7</v>
      </c>
      <c r="G66" s="76">
        <v>30600</v>
      </c>
      <c r="H66" s="29" t="s">
        <v>12</v>
      </c>
      <c r="I66" s="77">
        <v>0</v>
      </c>
      <c r="J66" s="29">
        <v>0</v>
      </c>
      <c r="K66" s="6" t="s">
        <v>1027</v>
      </c>
    </row>
    <row r="67" spans="1:11" ht="409.5" x14ac:dyDescent="0.25">
      <c r="A67" s="44" t="s">
        <v>1017</v>
      </c>
      <c r="B67" s="44" t="s">
        <v>1018</v>
      </c>
      <c r="C67" s="28" t="s">
        <v>1642</v>
      </c>
      <c r="D67" s="28" t="s">
        <v>1644</v>
      </c>
      <c r="E67" s="44" t="s">
        <v>1645</v>
      </c>
      <c r="F67" s="30" t="s">
        <v>7</v>
      </c>
      <c r="G67" s="76">
        <v>9000</v>
      </c>
      <c r="H67" s="29" t="s">
        <v>12</v>
      </c>
      <c r="I67" s="77">
        <v>0.35099999999999998</v>
      </c>
      <c r="J67" s="29">
        <v>32</v>
      </c>
      <c r="K67" s="6" t="s">
        <v>1027</v>
      </c>
    </row>
    <row r="68" spans="1:11" ht="409.5" x14ac:dyDescent="0.25">
      <c r="A68" s="44" t="s">
        <v>1017</v>
      </c>
      <c r="B68" s="44" t="s">
        <v>1018</v>
      </c>
      <c r="C68" s="28" t="s">
        <v>1642</v>
      </c>
      <c r="D68" s="28" t="s">
        <v>1644</v>
      </c>
      <c r="E68" s="44" t="s">
        <v>1090</v>
      </c>
      <c r="F68" s="30" t="s">
        <v>7</v>
      </c>
      <c r="G68" s="76">
        <v>25300</v>
      </c>
      <c r="H68" s="29" t="s">
        <v>12</v>
      </c>
      <c r="I68" s="77">
        <v>1.855</v>
      </c>
      <c r="J68" s="29">
        <v>64</v>
      </c>
      <c r="K68" s="6" t="s">
        <v>1027</v>
      </c>
    </row>
    <row r="69" spans="1:11" ht="157.5" x14ac:dyDescent="0.25">
      <c r="A69" s="44" t="s">
        <v>1017</v>
      </c>
      <c r="B69" s="44" t="s">
        <v>1018</v>
      </c>
      <c r="C69" s="28" t="s">
        <v>1642</v>
      </c>
      <c r="D69" s="28" t="s">
        <v>1644</v>
      </c>
      <c r="E69" s="44" t="s">
        <v>1091</v>
      </c>
      <c r="F69" s="30" t="s">
        <v>7</v>
      </c>
      <c r="G69" s="76">
        <v>13300</v>
      </c>
      <c r="H69" s="29" t="s">
        <v>12</v>
      </c>
      <c r="I69" s="77">
        <v>7.2999999999999995E-2</v>
      </c>
      <c r="J69" s="29">
        <v>6</v>
      </c>
      <c r="K69" s="6" t="s">
        <v>1027</v>
      </c>
    </row>
    <row r="70" spans="1:11" ht="157.5" x14ac:dyDescent="0.25">
      <c r="A70" s="44" t="s">
        <v>1017</v>
      </c>
      <c r="B70" s="44" t="s">
        <v>1018</v>
      </c>
      <c r="C70" s="28" t="s">
        <v>1642</v>
      </c>
      <c r="D70" s="28" t="s">
        <v>1644</v>
      </c>
      <c r="E70" s="44" t="s">
        <v>1092</v>
      </c>
      <c r="F70" s="30" t="s">
        <v>7</v>
      </c>
      <c r="G70" s="76">
        <v>25300</v>
      </c>
      <c r="H70" s="29" t="s">
        <v>12</v>
      </c>
      <c r="I70" s="77">
        <v>7.5999999999999998E-2</v>
      </c>
      <c r="J70" s="29">
        <v>3</v>
      </c>
      <c r="K70" s="6" t="s">
        <v>1027</v>
      </c>
    </row>
    <row r="71" spans="1:11" ht="173.25" x14ac:dyDescent="0.25">
      <c r="A71" s="44" t="s">
        <v>1017</v>
      </c>
      <c r="B71" s="44" t="s">
        <v>1018</v>
      </c>
      <c r="C71" s="28" t="s">
        <v>1642</v>
      </c>
      <c r="D71" s="28" t="s">
        <v>1644</v>
      </c>
      <c r="E71" s="44" t="s">
        <v>1093</v>
      </c>
      <c r="F71" s="30" t="s">
        <v>7</v>
      </c>
      <c r="G71" s="76">
        <v>13300</v>
      </c>
      <c r="H71" s="29" t="s">
        <v>12</v>
      </c>
      <c r="I71" s="77">
        <v>0</v>
      </c>
      <c r="J71" s="29">
        <v>0</v>
      </c>
      <c r="K71" s="6" t="s">
        <v>1027</v>
      </c>
    </row>
    <row r="72" spans="1:11" ht="409.5" x14ac:dyDescent="0.25">
      <c r="A72" s="44" t="s">
        <v>1017</v>
      </c>
      <c r="B72" s="44" t="s">
        <v>1018</v>
      </c>
      <c r="C72" s="28" t="s">
        <v>1642</v>
      </c>
      <c r="D72" s="28" t="s">
        <v>1644</v>
      </c>
      <c r="E72" s="44" t="s">
        <v>1094</v>
      </c>
      <c r="F72" s="30" t="s">
        <v>7</v>
      </c>
      <c r="G72" s="76">
        <v>7400</v>
      </c>
      <c r="H72" s="29" t="s">
        <v>12</v>
      </c>
      <c r="I72" s="77">
        <v>0.32900000000000001</v>
      </c>
      <c r="J72" s="29">
        <v>45</v>
      </c>
      <c r="K72" s="6" t="s">
        <v>1027</v>
      </c>
    </row>
    <row r="73" spans="1:11" ht="409.5" x14ac:dyDescent="0.25">
      <c r="A73" s="44" t="s">
        <v>1017</v>
      </c>
      <c r="B73" s="44" t="s">
        <v>1018</v>
      </c>
      <c r="C73" s="28" t="s">
        <v>1642</v>
      </c>
      <c r="D73" s="28" t="s">
        <v>1644</v>
      </c>
      <c r="E73" s="44" t="s">
        <v>1095</v>
      </c>
      <c r="F73" s="30" t="s">
        <v>7</v>
      </c>
      <c r="G73" s="76">
        <v>31400</v>
      </c>
      <c r="H73" s="29" t="s">
        <v>12</v>
      </c>
      <c r="I73" s="77">
        <v>9.4E-2</v>
      </c>
      <c r="J73" s="29">
        <v>3</v>
      </c>
      <c r="K73" s="6" t="s">
        <v>1027</v>
      </c>
    </row>
    <row r="74" spans="1:11" ht="267.75" x14ac:dyDescent="0.25">
      <c r="A74" s="44" t="s">
        <v>1017</v>
      </c>
      <c r="B74" s="44" t="s">
        <v>1018</v>
      </c>
      <c r="C74" s="28" t="s">
        <v>1642</v>
      </c>
      <c r="D74" s="28" t="s">
        <v>1644</v>
      </c>
      <c r="E74" s="44" t="s">
        <v>1096</v>
      </c>
      <c r="F74" s="30" t="s">
        <v>7</v>
      </c>
      <c r="G74" s="76">
        <v>40000</v>
      </c>
      <c r="H74" s="29" t="s">
        <v>12</v>
      </c>
      <c r="I74" s="77">
        <v>0.08</v>
      </c>
      <c r="J74" s="29">
        <v>2</v>
      </c>
      <c r="K74" s="6" t="s">
        <v>1027</v>
      </c>
    </row>
    <row r="75" spans="1:11" ht="409.5" x14ac:dyDescent="0.25">
      <c r="A75" s="44" t="s">
        <v>1017</v>
      </c>
      <c r="B75" s="44" t="s">
        <v>1018</v>
      </c>
      <c r="C75" s="28" t="s">
        <v>1642</v>
      </c>
      <c r="D75" s="28" t="s">
        <v>1644</v>
      </c>
      <c r="E75" s="44" t="s">
        <v>1097</v>
      </c>
      <c r="F75" s="30" t="s">
        <v>7</v>
      </c>
      <c r="G75" s="76">
        <v>9000</v>
      </c>
      <c r="H75" s="29" t="s">
        <v>12</v>
      </c>
      <c r="I75" s="77">
        <v>1.7999999999999999E-2</v>
      </c>
      <c r="J75" s="29">
        <v>2</v>
      </c>
      <c r="K75" s="6" t="s">
        <v>1027</v>
      </c>
    </row>
    <row r="76" spans="1:11" ht="409.5" x14ac:dyDescent="0.25">
      <c r="A76" s="44" t="s">
        <v>1017</v>
      </c>
      <c r="B76" s="44" t="s">
        <v>1018</v>
      </c>
      <c r="C76" s="28" t="s">
        <v>1019</v>
      </c>
      <c r="D76" s="28" t="s">
        <v>1644</v>
      </c>
      <c r="E76" s="44" t="s">
        <v>1098</v>
      </c>
      <c r="F76" s="30" t="s">
        <v>7</v>
      </c>
      <c r="G76" s="76">
        <v>40000</v>
      </c>
      <c r="H76" s="29" t="s">
        <v>12</v>
      </c>
      <c r="I76" s="77">
        <v>0.12</v>
      </c>
      <c r="J76" s="29">
        <v>3</v>
      </c>
      <c r="K76" s="6" t="s">
        <v>1027</v>
      </c>
    </row>
    <row r="77" spans="1:11" ht="236.25" x14ac:dyDescent="0.25">
      <c r="A77" s="44" t="s">
        <v>1017</v>
      </c>
      <c r="B77" s="44" t="s">
        <v>1018</v>
      </c>
      <c r="C77" s="28" t="s">
        <v>1019</v>
      </c>
      <c r="D77" s="28" t="s">
        <v>1644</v>
      </c>
      <c r="E77" s="44" t="s">
        <v>1099</v>
      </c>
      <c r="F77" s="30" t="s">
        <v>7</v>
      </c>
      <c r="G77" s="76">
        <v>27000</v>
      </c>
      <c r="H77" s="29" t="s">
        <v>12</v>
      </c>
      <c r="I77" s="77">
        <v>8.1000000000000003E-2</v>
      </c>
      <c r="J77" s="29">
        <v>3</v>
      </c>
      <c r="K77" s="6" t="s">
        <v>1027</v>
      </c>
    </row>
    <row r="78" spans="1:11" ht="204.75" x14ac:dyDescent="0.25">
      <c r="A78" s="44" t="s">
        <v>1017</v>
      </c>
      <c r="B78" s="44" t="s">
        <v>1018</v>
      </c>
      <c r="C78" s="28" t="s">
        <v>1019</v>
      </c>
      <c r="D78" s="28" t="s">
        <v>1644</v>
      </c>
      <c r="E78" s="44" t="s">
        <v>1100</v>
      </c>
      <c r="F78" s="30" t="s">
        <v>7</v>
      </c>
      <c r="G78" s="76">
        <v>7400</v>
      </c>
      <c r="H78" s="29" t="s">
        <v>12</v>
      </c>
      <c r="I78" s="77">
        <v>4.0000000000000001E-3</v>
      </c>
      <c r="J78" s="29">
        <v>1</v>
      </c>
      <c r="K78" s="6" t="s">
        <v>1027</v>
      </c>
    </row>
    <row r="79" spans="1:11" ht="409.5" x14ac:dyDescent="0.25">
      <c r="A79" s="44" t="s">
        <v>1017</v>
      </c>
      <c r="B79" s="44" t="s">
        <v>1018</v>
      </c>
      <c r="C79" s="28" t="s">
        <v>1019</v>
      </c>
      <c r="D79" s="28" t="s">
        <v>1644</v>
      </c>
      <c r="E79" s="44" t="s">
        <v>1101</v>
      </c>
      <c r="F79" s="30" t="s">
        <v>7</v>
      </c>
      <c r="G79" s="76">
        <v>9000</v>
      </c>
      <c r="H79" s="29" t="s">
        <v>12</v>
      </c>
      <c r="I79" s="77">
        <v>0.14399999999999999</v>
      </c>
      <c r="J79" s="29">
        <v>16</v>
      </c>
      <c r="K79" s="6" t="s">
        <v>1027</v>
      </c>
    </row>
    <row r="80" spans="1:11" ht="173.25" x14ac:dyDescent="0.25">
      <c r="A80" s="44" t="s">
        <v>1017</v>
      </c>
      <c r="B80" s="44" t="s">
        <v>1018</v>
      </c>
      <c r="C80" s="28" t="s">
        <v>1019</v>
      </c>
      <c r="D80" s="28" t="s">
        <v>1644</v>
      </c>
      <c r="E80" s="44" t="s">
        <v>1102</v>
      </c>
      <c r="F80" s="30" t="s">
        <v>7</v>
      </c>
      <c r="G80" s="76">
        <v>1700</v>
      </c>
      <c r="H80" s="29" t="s">
        <v>12</v>
      </c>
      <c r="I80" s="77">
        <v>1.9E-2</v>
      </c>
      <c r="J80" s="29">
        <v>6</v>
      </c>
      <c r="K80" s="6" t="s">
        <v>1027</v>
      </c>
    </row>
    <row r="81" spans="1:11" ht="157.5" x14ac:dyDescent="0.25">
      <c r="A81" s="44" t="s">
        <v>1017</v>
      </c>
      <c r="B81" s="44" t="s">
        <v>1018</v>
      </c>
      <c r="C81" s="28" t="s">
        <v>1019</v>
      </c>
      <c r="D81" s="28" t="s">
        <v>1644</v>
      </c>
      <c r="E81" s="44" t="s">
        <v>1103</v>
      </c>
      <c r="F81" s="30" t="s">
        <v>7</v>
      </c>
      <c r="G81" s="76">
        <v>2200</v>
      </c>
      <c r="H81" s="29" t="s">
        <v>12</v>
      </c>
      <c r="I81" s="77">
        <v>0.98199999999999998</v>
      </c>
      <c r="J81" s="29">
        <v>18</v>
      </c>
      <c r="K81" s="6" t="s">
        <v>1027</v>
      </c>
    </row>
    <row r="82" spans="1:11" ht="157.5" x14ac:dyDescent="0.25">
      <c r="A82" s="44" t="s">
        <v>1017</v>
      </c>
      <c r="B82" s="44" t="s">
        <v>1018</v>
      </c>
      <c r="C82" s="28" t="s">
        <v>1019</v>
      </c>
      <c r="D82" s="28" t="s">
        <v>1644</v>
      </c>
      <c r="E82" s="44" t="s">
        <v>1104</v>
      </c>
      <c r="F82" s="30" t="s">
        <v>7</v>
      </c>
      <c r="G82" s="76">
        <v>38900</v>
      </c>
      <c r="H82" s="29" t="s">
        <v>12</v>
      </c>
      <c r="I82" s="77">
        <v>0.307</v>
      </c>
      <c r="J82" s="29">
        <v>8</v>
      </c>
      <c r="K82" s="6" t="s">
        <v>1027</v>
      </c>
    </row>
    <row r="83" spans="1:11" ht="157.5" x14ac:dyDescent="0.25">
      <c r="A83" s="44" t="s">
        <v>1017</v>
      </c>
      <c r="B83" s="44" t="s">
        <v>1018</v>
      </c>
      <c r="C83" s="28" t="s">
        <v>1019</v>
      </c>
      <c r="D83" s="28" t="s">
        <v>1644</v>
      </c>
      <c r="E83" s="44" t="s">
        <v>1105</v>
      </c>
      <c r="F83" s="30" t="s">
        <v>7</v>
      </c>
      <c r="G83" s="76">
        <v>13300</v>
      </c>
      <c r="H83" s="29" t="s">
        <v>12</v>
      </c>
      <c r="I83" s="77">
        <v>0</v>
      </c>
      <c r="J83" s="29">
        <v>0</v>
      </c>
      <c r="K83" s="6" t="s">
        <v>1027</v>
      </c>
    </row>
    <row r="84" spans="1:11" ht="299.25" x14ac:dyDescent="0.25">
      <c r="A84" s="44" t="s">
        <v>1017</v>
      </c>
      <c r="B84" s="44" t="s">
        <v>1018</v>
      </c>
      <c r="C84" s="28" t="s">
        <v>1019</v>
      </c>
      <c r="D84" s="28" t="s">
        <v>1644</v>
      </c>
      <c r="E84" s="44" t="s">
        <v>1106</v>
      </c>
      <c r="F84" s="30" t="s">
        <v>7</v>
      </c>
      <c r="G84" s="76">
        <v>31400</v>
      </c>
      <c r="H84" s="29" t="s">
        <v>12</v>
      </c>
      <c r="I84" s="77">
        <v>3.1E-2</v>
      </c>
      <c r="J84" s="29">
        <v>1</v>
      </c>
      <c r="K84" s="6" t="s">
        <v>1027</v>
      </c>
    </row>
    <row r="85" spans="1:11" ht="157.5" x14ac:dyDescent="0.25">
      <c r="A85" s="44" t="s">
        <v>1017</v>
      </c>
      <c r="B85" s="44" t="s">
        <v>1018</v>
      </c>
      <c r="C85" s="28" t="s">
        <v>1019</v>
      </c>
      <c r="D85" s="28" t="s">
        <v>1644</v>
      </c>
      <c r="E85" s="44" t="s">
        <v>1107</v>
      </c>
      <c r="F85" s="30" t="s">
        <v>7</v>
      </c>
      <c r="G85" s="76">
        <v>38900</v>
      </c>
      <c r="H85" s="29" t="s">
        <v>12</v>
      </c>
      <c r="I85" s="77">
        <v>1.9E-2</v>
      </c>
      <c r="J85" s="29">
        <v>1</v>
      </c>
      <c r="K85" s="6" t="s">
        <v>1027</v>
      </c>
    </row>
    <row r="86" spans="1:11" ht="409.5" x14ac:dyDescent="0.25">
      <c r="A86" s="44" t="s">
        <v>1017</v>
      </c>
      <c r="B86" s="44" t="s">
        <v>1018</v>
      </c>
      <c r="C86" s="28" t="s">
        <v>1019</v>
      </c>
      <c r="D86" s="28" t="s">
        <v>1644</v>
      </c>
      <c r="E86" s="44" t="s">
        <v>1108</v>
      </c>
      <c r="F86" s="30" t="s">
        <v>7</v>
      </c>
      <c r="G86" s="76" t="s">
        <v>1524</v>
      </c>
      <c r="H86" s="29" t="s">
        <v>12</v>
      </c>
      <c r="I86" s="77">
        <v>0</v>
      </c>
      <c r="J86" s="29">
        <v>0</v>
      </c>
      <c r="K86" s="6" t="s">
        <v>1027</v>
      </c>
    </row>
    <row r="87" spans="1:11" ht="157.5" x14ac:dyDescent="0.25">
      <c r="A87" s="44" t="s">
        <v>1017</v>
      </c>
      <c r="B87" s="44" t="s">
        <v>1018</v>
      </c>
      <c r="C87" s="28" t="s">
        <v>1019</v>
      </c>
      <c r="D87" s="28" t="s">
        <v>1644</v>
      </c>
      <c r="E87" s="44" t="s">
        <v>1109</v>
      </c>
      <c r="F87" s="30" t="s">
        <v>7</v>
      </c>
      <c r="G87" s="76">
        <v>1700</v>
      </c>
      <c r="H87" s="29" t="s">
        <v>12</v>
      </c>
      <c r="I87" s="77">
        <v>1.7999999999999999E-2</v>
      </c>
      <c r="J87" s="29">
        <v>7</v>
      </c>
      <c r="K87" s="6" t="s">
        <v>1027</v>
      </c>
    </row>
    <row r="88" spans="1:11" ht="157.5" x14ac:dyDescent="0.25">
      <c r="A88" s="44" t="s">
        <v>1017</v>
      </c>
      <c r="B88" s="44" t="s">
        <v>1018</v>
      </c>
      <c r="C88" s="28" t="s">
        <v>1019</v>
      </c>
      <c r="D88" s="28" t="s">
        <v>1644</v>
      </c>
      <c r="E88" s="44" t="s">
        <v>1110</v>
      </c>
      <c r="F88" s="30" t="s">
        <v>7</v>
      </c>
      <c r="G88" s="76">
        <v>3300</v>
      </c>
      <c r="H88" s="29" t="s">
        <v>12</v>
      </c>
      <c r="I88" s="77">
        <v>0</v>
      </c>
      <c r="J88" s="29">
        <v>0</v>
      </c>
      <c r="K88" s="6" t="s">
        <v>1027</v>
      </c>
    </row>
    <row r="89" spans="1:11" ht="157.5" x14ac:dyDescent="0.25">
      <c r="A89" s="44" t="s">
        <v>1017</v>
      </c>
      <c r="B89" s="44" t="s">
        <v>1018</v>
      </c>
      <c r="C89" s="28" t="s">
        <v>1019</v>
      </c>
      <c r="D89" s="28" t="s">
        <v>1644</v>
      </c>
      <c r="E89" s="44" t="s">
        <v>1111</v>
      </c>
      <c r="F89" s="30" t="s">
        <v>7</v>
      </c>
      <c r="G89" s="76">
        <v>1500</v>
      </c>
      <c r="H89" s="29" t="s">
        <v>12</v>
      </c>
      <c r="I89" s="77">
        <v>0</v>
      </c>
      <c r="J89" s="29">
        <v>0</v>
      </c>
      <c r="K89" s="6" t="s">
        <v>1027</v>
      </c>
    </row>
    <row r="90" spans="1:11" ht="378" x14ac:dyDescent="0.25">
      <c r="A90" s="44" t="s">
        <v>1017</v>
      </c>
      <c r="B90" s="44" t="s">
        <v>1018</v>
      </c>
      <c r="C90" s="28" t="s">
        <v>1019</v>
      </c>
      <c r="D90" s="28" t="s">
        <v>1644</v>
      </c>
      <c r="E90" s="44" t="s">
        <v>1112</v>
      </c>
      <c r="F90" s="30" t="s">
        <v>7</v>
      </c>
      <c r="G90" s="76" t="s">
        <v>1113</v>
      </c>
      <c r="H90" s="29" t="s">
        <v>12</v>
      </c>
      <c r="I90" s="77">
        <v>0</v>
      </c>
      <c r="J90" s="29">
        <v>0</v>
      </c>
      <c r="K90" s="6" t="s">
        <v>1027</v>
      </c>
    </row>
    <row r="91" spans="1:11" ht="252" x14ac:dyDescent="0.25">
      <c r="A91" s="44" t="s">
        <v>1017</v>
      </c>
      <c r="B91" s="44" t="s">
        <v>1018</v>
      </c>
      <c r="C91" s="28" t="s">
        <v>1019</v>
      </c>
      <c r="D91" s="28" t="s">
        <v>1644</v>
      </c>
      <c r="E91" s="44" t="s">
        <v>1114</v>
      </c>
      <c r="F91" s="30" t="s">
        <v>7</v>
      </c>
      <c r="G91" s="76">
        <v>30000</v>
      </c>
      <c r="H91" s="29" t="s">
        <v>12</v>
      </c>
      <c r="I91" s="77">
        <v>0</v>
      </c>
      <c r="J91" s="29">
        <v>0</v>
      </c>
      <c r="K91" s="6" t="s">
        <v>1027</v>
      </c>
    </row>
    <row r="92" spans="1:11" ht="157.5" x14ac:dyDescent="0.25">
      <c r="A92" s="44" t="s">
        <v>1017</v>
      </c>
      <c r="B92" s="44" t="s">
        <v>1018</v>
      </c>
      <c r="C92" s="28" t="s">
        <v>1019</v>
      </c>
      <c r="D92" s="28" t="s">
        <v>1644</v>
      </c>
      <c r="E92" s="44" t="s">
        <v>1115</v>
      </c>
      <c r="F92" s="30" t="s">
        <v>7</v>
      </c>
      <c r="G92" s="76">
        <v>25000</v>
      </c>
      <c r="H92" s="29" t="s">
        <v>12</v>
      </c>
      <c r="I92" s="77">
        <v>0</v>
      </c>
      <c r="J92" s="29">
        <v>0</v>
      </c>
      <c r="K92" s="6" t="s">
        <v>1027</v>
      </c>
    </row>
    <row r="93" spans="1:11" ht="157.5" x14ac:dyDescent="0.25">
      <c r="A93" s="44" t="s">
        <v>1017</v>
      </c>
      <c r="B93" s="44" t="s">
        <v>1018</v>
      </c>
      <c r="C93" s="28" t="s">
        <v>1019</v>
      </c>
      <c r="D93" s="28" t="s">
        <v>1644</v>
      </c>
      <c r="E93" s="44" t="s">
        <v>1116</v>
      </c>
      <c r="F93" s="30" t="s">
        <v>7</v>
      </c>
      <c r="G93" s="76">
        <v>13300</v>
      </c>
      <c r="H93" s="29" t="s">
        <v>12</v>
      </c>
      <c r="I93" s="77">
        <v>0</v>
      </c>
      <c r="J93" s="29">
        <v>0</v>
      </c>
      <c r="K93" s="6" t="s">
        <v>1027</v>
      </c>
    </row>
    <row r="94" spans="1:11" ht="157.5" x14ac:dyDescent="0.25">
      <c r="A94" s="44" t="s">
        <v>1017</v>
      </c>
      <c r="B94" s="44" t="s">
        <v>1018</v>
      </c>
      <c r="C94" s="28" t="s">
        <v>1019</v>
      </c>
      <c r="D94" s="28" t="s">
        <v>1644</v>
      </c>
      <c r="E94" s="44" t="s">
        <v>1117</v>
      </c>
      <c r="F94" s="30" t="s">
        <v>7</v>
      </c>
      <c r="G94" s="76">
        <v>7400</v>
      </c>
      <c r="H94" s="29" t="s">
        <v>12</v>
      </c>
      <c r="I94" s="77">
        <v>2.1999999999999999E-2</v>
      </c>
      <c r="J94" s="29">
        <v>2</v>
      </c>
      <c r="K94" s="6" t="s">
        <v>1027</v>
      </c>
    </row>
    <row r="95" spans="1:11" ht="173.25" x14ac:dyDescent="0.25">
      <c r="A95" s="44" t="s">
        <v>1017</v>
      </c>
      <c r="B95" s="44" t="s">
        <v>1018</v>
      </c>
      <c r="C95" s="28" t="s">
        <v>1019</v>
      </c>
      <c r="D95" s="28" t="s">
        <v>1644</v>
      </c>
      <c r="E95" s="44" t="s">
        <v>1118</v>
      </c>
      <c r="F95" s="30" t="s">
        <v>7</v>
      </c>
      <c r="G95" s="76">
        <v>22100</v>
      </c>
      <c r="H95" s="29" t="s">
        <v>12</v>
      </c>
      <c r="I95" s="77">
        <v>2.3980000000000001</v>
      </c>
      <c r="J95" s="29">
        <v>110</v>
      </c>
      <c r="K95" s="6" t="s">
        <v>1027</v>
      </c>
    </row>
    <row r="96" spans="1:11" ht="393.75" x14ac:dyDescent="0.25">
      <c r="A96" s="44" t="s">
        <v>1017</v>
      </c>
      <c r="B96" s="44" t="s">
        <v>1018</v>
      </c>
      <c r="C96" s="28" t="s">
        <v>1019</v>
      </c>
      <c r="D96" s="28" t="s">
        <v>1644</v>
      </c>
      <c r="E96" s="44" t="s">
        <v>1119</v>
      </c>
      <c r="F96" s="30" t="s">
        <v>7</v>
      </c>
      <c r="G96" s="76">
        <v>7400</v>
      </c>
      <c r="H96" s="29" t="s">
        <v>12</v>
      </c>
      <c r="I96" s="77">
        <v>1.1839999999999999</v>
      </c>
      <c r="J96" s="29">
        <v>154</v>
      </c>
      <c r="K96" s="6" t="s">
        <v>1027</v>
      </c>
    </row>
    <row r="97" spans="1:11" ht="299.25" x14ac:dyDescent="0.25">
      <c r="A97" s="44" t="s">
        <v>1017</v>
      </c>
      <c r="B97" s="44" t="s">
        <v>1018</v>
      </c>
      <c r="C97" s="28" t="s">
        <v>1019</v>
      </c>
      <c r="D97" s="28" t="s">
        <v>1644</v>
      </c>
      <c r="E97" s="44" t="s">
        <v>1120</v>
      </c>
      <c r="F97" s="30" t="s">
        <v>7</v>
      </c>
      <c r="G97" s="76">
        <v>1500</v>
      </c>
      <c r="H97" s="29" t="s">
        <v>12</v>
      </c>
      <c r="I97" s="77">
        <v>0.32500000000000001</v>
      </c>
      <c r="J97" s="29">
        <v>109</v>
      </c>
      <c r="K97" s="6" t="s">
        <v>1027</v>
      </c>
    </row>
    <row r="98" spans="1:11" ht="157.5" x14ac:dyDescent="0.25">
      <c r="A98" s="44" t="s">
        <v>1017</v>
      </c>
      <c r="B98" s="44" t="s">
        <v>1018</v>
      </c>
      <c r="C98" s="28" t="s">
        <v>1019</v>
      </c>
      <c r="D98" s="28" t="s">
        <v>1644</v>
      </c>
      <c r="E98" s="44" t="s">
        <v>1121</v>
      </c>
      <c r="F98" s="30" t="s">
        <v>7</v>
      </c>
      <c r="G98" s="76" t="s">
        <v>1122</v>
      </c>
      <c r="H98" s="29" t="s">
        <v>12</v>
      </c>
      <c r="I98" s="77">
        <v>1.6E-2</v>
      </c>
      <c r="J98" s="29">
        <v>2</v>
      </c>
      <c r="K98" s="6" t="s">
        <v>1027</v>
      </c>
    </row>
    <row r="99" spans="1:11" ht="157.5" x14ac:dyDescent="0.25">
      <c r="A99" s="44" t="s">
        <v>1017</v>
      </c>
      <c r="B99" s="44" t="s">
        <v>1018</v>
      </c>
      <c r="C99" s="28" t="s">
        <v>1019</v>
      </c>
      <c r="D99" s="28" t="s">
        <v>1644</v>
      </c>
      <c r="E99" s="44" t="s">
        <v>1123</v>
      </c>
      <c r="F99" s="30" t="s">
        <v>7</v>
      </c>
      <c r="G99" s="76">
        <v>22100</v>
      </c>
      <c r="H99" s="29" t="s">
        <v>12</v>
      </c>
      <c r="I99" s="77">
        <v>2.1999999999999999E-2</v>
      </c>
      <c r="J99" s="29">
        <v>1</v>
      </c>
      <c r="K99" s="6" t="s">
        <v>1027</v>
      </c>
    </row>
    <row r="100" spans="1:11" ht="157.5" x14ac:dyDescent="0.25">
      <c r="A100" s="44" t="s">
        <v>1017</v>
      </c>
      <c r="B100" s="44" t="s">
        <v>1018</v>
      </c>
      <c r="C100" s="28" t="s">
        <v>1019</v>
      </c>
      <c r="D100" s="28" t="s">
        <v>1644</v>
      </c>
      <c r="E100" s="44" t="s">
        <v>1124</v>
      </c>
      <c r="F100" s="30" t="s">
        <v>7</v>
      </c>
      <c r="G100" s="76">
        <v>800</v>
      </c>
      <c r="H100" s="29" t="s">
        <v>12</v>
      </c>
      <c r="I100" s="77">
        <v>0.48799999999999999</v>
      </c>
      <c r="J100" s="29">
        <v>21</v>
      </c>
      <c r="K100" s="6" t="s">
        <v>1027</v>
      </c>
    </row>
    <row r="101" spans="1:11" ht="157.5" x14ac:dyDescent="0.25">
      <c r="A101" s="44" t="s">
        <v>1017</v>
      </c>
      <c r="B101" s="44" t="s">
        <v>1018</v>
      </c>
      <c r="C101" s="28" t="s">
        <v>1019</v>
      </c>
      <c r="D101" s="28" t="s">
        <v>1644</v>
      </c>
      <c r="E101" s="44" t="s">
        <v>1125</v>
      </c>
      <c r="F101" s="30" t="s">
        <v>7</v>
      </c>
      <c r="G101" s="76" t="s">
        <v>1126</v>
      </c>
      <c r="H101" s="29" t="s">
        <v>12</v>
      </c>
      <c r="I101" s="77">
        <v>0.31</v>
      </c>
      <c r="J101" s="29">
        <v>3</v>
      </c>
      <c r="K101" s="6" t="s">
        <v>1027</v>
      </c>
    </row>
    <row r="102" spans="1:11" ht="157.5" x14ac:dyDescent="0.25">
      <c r="A102" s="44" t="s">
        <v>1017</v>
      </c>
      <c r="B102" s="44" t="s">
        <v>1018</v>
      </c>
      <c r="C102" s="28" t="s">
        <v>1019</v>
      </c>
      <c r="D102" s="28" t="s">
        <v>1644</v>
      </c>
      <c r="E102" s="44" t="s">
        <v>1127</v>
      </c>
      <c r="F102" s="30" t="s">
        <v>7</v>
      </c>
      <c r="G102" s="76">
        <v>800</v>
      </c>
      <c r="H102" s="29" t="s">
        <v>12</v>
      </c>
      <c r="I102" s="77">
        <v>3.0000000000000001E-3</v>
      </c>
      <c r="J102" s="29">
        <v>2</v>
      </c>
      <c r="K102" s="6" t="s">
        <v>1027</v>
      </c>
    </row>
    <row r="103" spans="1:11" ht="189" x14ac:dyDescent="0.25">
      <c r="A103" s="44" t="s">
        <v>1017</v>
      </c>
      <c r="B103" s="44" t="s">
        <v>1018</v>
      </c>
      <c r="C103" s="28" t="s">
        <v>1019</v>
      </c>
      <c r="D103" s="28" t="s">
        <v>1644</v>
      </c>
      <c r="E103" s="44" t="s">
        <v>1128</v>
      </c>
      <c r="F103" s="30" t="s">
        <v>7</v>
      </c>
      <c r="G103" s="76">
        <v>67300</v>
      </c>
      <c r="H103" s="29" t="s">
        <v>12</v>
      </c>
      <c r="I103" s="77">
        <v>10.194000000000001</v>
      </c>
      <c r="J103" s="29">
        <v>52</v>
      </c>
      <c r="K103" s="6" t="s">
        <v>1027</v>
      </c>
    </row>
    <row r="104" spans="1:11" ht="220.5" x14ac:dyDescent="0.25">
      <c r="A104" s="44" t="s">
        <v>1017</v>
      </c>
      <c r="B104" s="44" t="s">
        <v>1018</v>
      </c>
      <c r="C104" s="28" t="s">
        <v>1019</v>
      </c>
      <c r="D104" s="28" t="s">
        <v>1644</v>
      </c>
      <c r="E104" s="44" t="s">
        <v>1129</v>
      </c>
      <c r="F104" s="30" t="s">
        <v>7</v>
      </c>
      <c r="G104" s="76">
        <v>15800</v>
      </c>
      <c r="H104" s="29" t="s">
        <v>12</v>
      </c>
      <c r="I104" s="77">
        <v>0.14199999999999999</v>
      </c>
      <c r="J104" s="29">
        <v>9</v>
      </c>
      <c r="K104" s="6" t="s">
        <v>1027</v>
      </c>
    </row>
    <row r="105" spans="1:11" ht="204.75" x14ac:dyDescent="0.25">
      <c r="A105" s="44" t="s">
        <v>1017</v>
      </c>
      <c r="B105" s="44" t="s">
        <v>1018</v>
      </c>
      <c r="C105" s="28" t="s">
        <v>1019</v>
      </c>
      <c r="D105" s="28" t="s">
        <v>1644</v>
      </c>
      <c r="E105" s="44" t="s">
        <v>1130</v>
      </c>
      <c r="F105" s="30" t="s">
        <v>7</v>
      </c>
      <c r="G105" s="76">
        <v>33900</v>
      </c>
      <c r="H105" s="29" t="s">
        <v>12</v>
      </c>
      <c r="I105" s="77">
        <v>7.3940000000000001</v>
      </c>
      <c r="J105" s="29">
        <v>48</v>
      </c>
      <c r="K105" s="6" t="s">
        <v>1027</v>
      </c>
    </row>
    <row r="106" spans="1:11" ht="330.75" x14ac:dyDescent="0.25">
      <c r="A106" s="44" t="s">
        <v>1017</v>
      </c>
      <c r="B106" s="44" t="s">
        <v>1018</v>
      </c>
      <c r="C106" s="28" t="s">
        <v>1019</v>
      </c>
      <c r="D106" s="28" t="s">
        <v>1644</v>
      </c>
      <c r="E106" s="44" t="s">
        <v>1131</v>
      </c>
      <c r="F106" s="30" t="s">
        <v>7</v>
      </c>
      <c r="G106" s="76">
        <v>15800</v>
      </c>
      <c r="H106" s="29" t="s">
        <v>12</v>
      </c>
      <c r="I106" s="77">
        <v>10.861000000000001</v>
      </c>
      <c r="J106" s="29">
        <v>74</v>
      </c>
      <c r="K106" s="6" t="s">
        <v>1027</v>
      </c>
    </row>
    <row r="107" spans="1:11" ht="157.5" x14ac:dyDescent="0.25">
      <c r="A107" s="44" t="s">
        <v>1017</v>
      </c>
      <c r="B107" s="44" t="s">
        <v>1018</v>
      </c>
      <c r="C107" s="28" t="s">
        <v>1019</v>
      </c>
      <c r="D107" s="28" t="s">
        <v>1644</v>
      </c>
      <c r="E107" s="44" t="s">
        <v>1132</v>
      </c>
      <c r="F107" s="30" t="s">
        <v>7</v>
      </c>
      <c r="G107" s="76" t="s">
        <v>1133</v>
      </c>
      <c r="H107" s="29" t="s">
        <v>12</v>
      </c>
      <c r="I107" s="77">
        <v>0.89100000000000001</v>
      </c>
      <c r="J107" s="29">
        <v>34</v>
      </c>
      <c r="K107" s="6" t="s">
        <v>1027</v>
      </c>
    </row>
    <row r="108" spans="1:11" ht="157.5" x14ac:dyDescent="0.25">
      <c r="A108" s="44" t="s">
        <v>1017</v>
      </c>
      <c r="B108" s="44" t="s">
        <v>1018</v>
      </c>
      <c r="C108" s="28" t="s">
        <v>1019</v>
      </c>
      <c r="D108" s="28" t="s">
        <v>1644</v>
      </c>
      <c r="E108" s="44" t="s">
        <v>1134</v>
      </c>
      <c r="F108" s="30" t="s">
        <v>7</v>
      </c>
      <c r="G108" s="76">
        <v>6900</v>
      </c>
      <c r="H108" s="29" t="s">
        <v>12</v>
      </c>
      <c r="I108" s="77">
        <v>7.9000000000000001E-2</v>
      </c>
      <c r="J108" s="29">
        <v>6</v>
      </c>
      <c r="K108" s="6" t="s">
        <v>1027</v>
      </c>
    </row>
    <row r="109" spans="1:11" ht="157.5" x14ac:dyDescent="0.25">
      <c r="A109" s="44" t="s">
        <v>1017</v>
      </c>
      <c r="B109" s="44" t="s">
        <v>1018</v>
      </c>
      <c r="C109" s="28" t="s">
        <v>1019</v>
      </c>
      <c r="D109" s="28" t="s">
        <v>1644</v>
      </c>
      <c r="E109" s="44" t="s">
        <v>1135</v>
      </c>
      <c r="F109" s="30" t="s">
        <v>7</v>
      </c>
      <c r="G109" s="76">
        <v>90000</v>
      </c>
      <c r="H109" s="29" t="s">
        <v>12</v>
      </c>
      <c r="I109" s="77">
        <v>0</v>
      </c>
      <c r="J109" s="29">
        <v>0</v>
      </c>
      <c r="K109" s="6" t="s">
        <v>1027</v>
      </c>
    </row>
    <row r="110" spans="1:11" ht="157.5" x14ac:dyDescent="0.25">
      <c r="A110" s="44" t="s">
        <v>1017</v>
      </c>
      <c r="B110" s="44" t="s">
        <v>1018</v>
      </c>
      <c r="C110" s="28" t="s">
        <v>1019</v>
      </c>
      <c r="D110" s="28" t="s">
        <v>1644</v>
      </c>
      <c r="E110" s="44" t="s">
        <v>1136</v>
      </c>
      <c r="F110" s="30" t="s">
        <v>7</v>
      </c>
      <c r="G110" s="76">
        <v>20000</v>
      </c>
      <c r="H110" s="29" t="s">
        <v>12</v>
      </c>
      <c r="I110" s="77">
        <v>0</v>
      </c>
      <c r="J110" s="29">
        <v>0</v>
      </c>
      <c r="K110" s="6" t="s">
        <v>1027</v>
      </c>
    </row>
    <row r="111" spans="1:11" ht="157.5" x14ac:dyDescent="0.25">
      <c r="A111" s="44" t="s">
        <v>1017</v>
      </c>
      <c r="B111" s="44" t="s">
        <v>1018</v>
      </c>
      <c r="C111" s="28" t="s">
        <v>1019</v>
      </c>
      <c r="D111" s="28" t="s">
        <v>1644</v>
      </c>
      <c r="E111" s="44" t="s">
        <v>1137</v>
      </c>
      <c r="F111" s="30" t="s">
        <v>7</v>
      </c>
      <c r="G111" s="76">
        <v>2500</v>
      </c>
      <c r="H111" s="29" t="s">
        <v>12</v>
      </c>
      <c r="I111" s="77">
        <v>0</v>
      </c>
      <c r="J111" s="29">
        <v>0</v>
      </c>
      <c r="K111" s="6" t="s">
        <v>1027</v>
      </c>
    </row>
    <row r="112" spans="1:11" ht="157.5" x14ac:dyDescent="0.25">
      <c r="A112" s="44" t="s">
        <v>1017</v>
      </c>
      <c r="B112" s="44" t="s">
        <v>1018</v>
      </c>
      <c r="C112" s="28" t="s">
        <v>1019</v>
      </c>
      <c r="D112" s="28" t="s">
        <v>1644</v>
      </c>
      <c r="E112" s="44" t="s">
        <v>1139</v>
      </c>
      <c r="F112" s="30" t="s">
        <v>7</v>
      </c>
      <c r="G112" s="76">
        <v>500</v>
      </c>
      <c r="H112" s="29" t="s">
        <v>12</v>
      </c>
      <c r="I112" s="77"/>
      <c r="J112" s="78" t="s">
        <v>1138</v>
      </c>
      <c r="K112" s="6" t="s">
        <v>1027</v>
      </c>
    </row>
    <row r="113" spans="1:11" ht="157.5" x14ac:dyDescent="0.25">
      <c r="A113" s="44" t="s">
        <v>1017</v>
      </c>
      <c r="B113" s="44" t="s">
        <v>1018</v>
      </c>
      <c r="C113" s="28" t="s">
        <v>1019</v>
      </c>
      <c r="D113" s="28" t="s">
        <v>1644</v>
      </c>
      <c r="E113" s="44" t="s">
        <v>1140</v>
      </c>
      <c r="F113" s="30" t="s">
        <v>7</v>
      </c>
      <c r="G113" s="76">
        <v>610</v>
      </c>
      <c r="H113" s="29" t="s">
        <v>12</v>
      </c>
      <c r="I113" s="77"/>
      <c r="J113" s="78" t="s">
        <v>1138</v>
      </c>
      <c r="K113" s="6" t="s">
        <v>1027</v>
      </c>
    </row>
    <row r="114" spans="1:11" ht="157.5" x14ac:dyDescent="0.25">
      <c r="A114" s="44" t="s">
        <v>1017</v>
      </c>
      <c r="B114" s="44" t="s">
        <v>1018</v>
      </c>
      <c r="C114" s="28" t="s">
        <v>1019</v>
      </c>
      <c r="D114" s="28" t="s">
        <v>1644</v>
      </c>
      <c r="E114" s="44" t="s">
        <v>1141</v>
      </c>
      <c r="F114" s="30" t="s">
        <v>7</v>
      </c>
      <c r="G114" s="76">
        <v>1950</v>
      </c>
      <c r="H114" s="29" t="s">
        <v>12</v>
      </c>
      <c r="I114" s="77"/>
      <c r="J114" s="78" t="s">
        <v>1138</v>
      </c>
      <c r="K114" s="6" t="s">
        <v>1027</v>
      </c>
    </row>
    <row r="115" spans="1:11" ht="157.5" x14ac:dyDescent="0.25">
      <c r="A115" s="44" t="s">
        <v>1017</v>
      </c>
      <c r="B115" s="44" t="s">
        <v>1018</v>
      </c>
      <c r="C115" s="28" t="s">
        <v>1019</v>
      </c>
      <c r="D115" s="28" t="s">
        <v>1644</v>
      </c>
      <c r="E115" s="44" t="s">
        <v>1142</v>
      </c>
      <c r="F115" s="30" t="s">
        <v>7</v>
      </c>
      <c r="G115" s="76">
        <v>40</v>
      </c>
      <c r="H115" s="29" t="s">
        <v>12</v>
      </c>
      <c r="I115" s="77"/>
      <c r="J115" s="78" t="s">
        <v>1138</v>
      </c>
      <c r="K115" s="6" t="s">
        <v>1027</v>
      </c>
    </row>
    <row r="116" spans="1:11" ht="157.5" x14ac:dyDescent="0.25">
      <c r="A116" s="44" t="s">
        <v>1017</v>
      </c>
      <c r="B116" s="44" t="s">
        <v>1018</v>
      </c>
      <c r="C116" s="28" t="s">
        <v>1019</v>
      </c>
      <c r="D116" s="28" t="s">
        <v>1644</v>
      </c>
      <c r="E116" s="44" t="s">
        <v>1143</v>
      </c>
      <c r="F116" s="30" t="s">
        <v>7</v>
      </c>
      <c r="G116" s="76">
        <v>40</v>
      </c>
      <c r="H116" s="29" t="s">
        <v>12</v>
      </c>
      <c r="I116" s="77"/>
      <c r="J116" s="78" t="s">
        <v>1138</v>
      </c>
      <c r="K116" s="6" t="s">
        <v>1027</v>
      </c>
    </row>
    <row r="117" spans="1:11" ht="157.5" x14ac:dyDescent="0.25">
      <c r="A117" s="44" t="s">
        <v>1017</v>
      </c>
      <c r="B117" s="44" t="s">
        <v>1018</v>
      </c>
      <c r="C117" s="28" t="s">
        <v>1019</v>
      </c>
      <c r="D117" s="28" t="s">
        <v>1644</v>
      </c>
      <c r="E117" s="44" t="s">
        <v>1144</v>
      </c>
      <c r="F117" s="30" t="s">
        <v>7</v>
      </c>
      <c r="G117" s="76">
        <v>810</v>
      </c>
      <c r="H117" s="29" t="s">
        <v>12</v>
      </c>
      <c r="I117" s="77"/>
      <c r="J117" s="78" t="s">
        <v>1138</v>
      </c>
      <c r="K117" s="6" t="s">
        <v>1027</v>
      </c>
    </row>
    <row r="118" spans="1:11" ht="157.5" x14ac:dyDescent="0.25">
      <c r="A118" s="44" t="s">
        <v>1017</v>
      </c>
      <c r="B118" s="44" t="s">
        <v>1018</v>
      </c>
      <c r="C118" s="28" t="s">
        <v>1019</v>
      </c>
      <c r="D118" s="28" t="s">
        <v>1644</v>
      </c>
      <c r="E118" s="44" t="s">
        <v>1145</v>
      </c>
      <c r="F118" s="30" t="s">
        <v>7</v>
      </c>
      <c r="G118" s="76">
        <v>1010</v>
      </c>
      <c r="H118" s="29" t="s">
        <v>12</v>
      </c>
      <c r="I118" s="77"/>
      <c r="J118" s="78" t="s">
        <v>1138</v>
      </c>
      <c r="K118" s="6" t="s">
        <v>1027</v>
      </c>
    </row>
    <row r="119" spans="1:11" ht="157.5" x14ac:dyDescent="0.25">
      <c r="A119" s="44" t="s">
        <v>1017</v>
      </c>
      <c r="B119" s="44" t="s">
        <v>1018</v>
      </c>
      <c r="C119" s="28" t="s">
        <v>1019</v>
      </c>
      <c r="D119" s="28" t="s">
        <v>1644</v>
      </c>
      <c r="E119" s="44" t="s">
        <v>1146</v>
      </c>
      <c r="F119" s="30" t="s">
        <v>7</v>
      </c>
      <c r="G119" s="76">
        <v>810</v>
      </c>
      <c r="H119" s="29" t="s">
        <v>12</v>
      </c>
      <c r="I119" s="77"/>
      <c r="J119" s="78" t="s">
        <v>1138</v>
      </c>
      <c r="K119" s="6" t="s">
        <v>1027</v>
      </c>
    </row>
    <row r="120" spans="1:11" ht="157.5" x14ac:dyDescent="0.25">
      <c r="A120" s="44" t="s">
        <v>1017</v>
      </c>
      <c r="B120" s="44" t="s">
        <v>1018</v>
      </c>
      <c r="C120" s="28" t="s">
        <v>1019</v>
      </c>
      <c r="D120" s="28" t="s">
        <v>1644</v>
      </c>
      <c r="E120" s="44" t="s">
        <v>1147</v>
      </c>
      <c r="F120" s="30" t="s">
        <v>7</v>
      </c>
      <c r="G120" s="76">
        <v>1010</v>
      </c>
      <c r="H120" s="29" t="s">
        <v>12</v>
      </c>
      <c r="I120" s="77"/>
      <c r="J120" s="78" t="s">
        <v>1138</v>
      </c>
      <c r="K120" s="6" t="s">
        <v>1027</v>
      </c>
    </row>
    <row r="121" spans="1:11" ht="157.5" x14ac:dyDescent="0.25">
      <c r="A121" s="44" t="s">
        <v>1017</v>
      </c>
      <c r="B121" s="44" t="s">
        <v>1018</v>
      </c>
      <c r="C121" s="28" t="s">
        <v>1019</v>
      </c>
      <c r="D121" s="28" t="s">
        <v>1644</v>
      </c>
      <c r="E121" s="44" t="s">
        <v>1148</v>
      </c>
      <c r="F121" s="30" t="s">
        <v>7</v>
      </c>
      <c r="G121" s="76">
        <v>1620</v>
      </c>
      <c r="H121" s="29" t="s">
        <v>12</v>
      </c>
      <c r="I121" s="77"/>
      <c r="J121" s="78" t="s">
        <v>1138</v>
      </c>
      <c r="K121" s="6" t="s">
        <v>1027</v>
      </c>
    </row>
    <row r="122" spans="1:11" ht="157.5" x14ac:dyDescent="0.25">
      <c r="A122" s="44" t="s">
        <v>1017</v>
      </c>
      <c r="B122" s="44" t="s">
        <v>1018</v>
      </c>
      <c r="C122" s="28" t="s">
        <v>1019</v>
      </c>
      <c r="D122" s="28" t="s">
        <v>1644</v>
      </c>
      <c r="E122" s="44" t="s">
        <v>1149</v>
      </c>
      <c r="F122" s="30" t="s">
        <v>7</v>
      </c>
      <c r="G122" s="76">
        <v>1620</v>
      </c>
      <c r="H122" s="29" t="s">
        <v>12</v>
      </c>
      <c r="I122" s="77"/>
      <c r="J122" s="78" t="s">
        <v>1138</v>
      </c>
      <c r="K122" s="6" t="s">
        <v>1027</v>
      </c>
    </row>
    <row r="123" spans="1:11" ht="157.5" x14ac:dyDescent="0.25">
      <c r="A123" s="44" t="s">
        <v>1017</v>
      </c>
      <c r="B123" s="44" t="s">
        <v>1018</v>
      </c>
      <c r="C123" s="28" t="s">
        <v>1019</v>
      </c>
      <c r="D123" s="28" t="s">
        <v>1644</v>
      </c>
      <c r="E123" s="44" t="s">
        <v>1150</v>
      </c>
      <c r="F123" s="30" t="s">
        <v>7</v>
      </c>
      <c r="G123" s="76">
        <v>1210</v>
      </c>
      <c r="H123" s="29" t="s">
        <v>12</v>
      </c>
      <c r="I123" s="77"/>
      <c r="J123" s="78" t="s">
        <v>1138</v>
      </c>
      <c r="K123" s="6" t="s">
        <v>1027</v>
      </c>
    </row>
    <row r="124" spans="1:11" ht="157.5" x14ac:dyDescent="0.25">
      <c r="A124" s="44" t="s">
        <v>1017</v>
      </c>
      <c r="B124" s="44" t="s">
        <v>1018</v>
      </c>
      <c r="C124" s="28" t="s">
        <v>1019</v>
      </c>
      <c r="D124" s="28" t="s">
        <v>1644</v>
      </c>
      <c r="E124" s="44" t="s">
        <v>1151</v>
      </c>
      <c r="F124" s="30" t="s">
        <v>7</v>
      </c>
      <c r="G124" s="76">
        <v>610</v>
      </c>
      <c r="H124" s="29" t="s">
        <v>12</v>
      </c>
      <c r="I124" s="77"/>
      <c r="J124" s="78" t="s">
        <v>1138</v>
      </c>
      <c r="K124" s="6" t="s">
        <v>1027</v>
      </c>
    </row>
    <row r="125" spans="1:11" ht="157.5" x14ac:dyDescent="0.25">
      <c r="A125" s="44" t="s">
        <v>1017</v>
      </c>
      <c r="B125" s="44" t="s">
        <v>1018</v>
      </c>
      <c r="C125" s="28" t="s">
        <v>1019</v>
      </c>
      <c r="D125" s="28" t="s">
        <v>1644</v>
      </c>
      <c r="E125" s="44" t="s">
        <v>1152</v>
      </c>
      <c r="F125" s="30" t="s">
        <v>7</v>
      </c>
      <c r="G125" s="76">
        <v>610</v>
      </c>
      <c r="H125" s="29" t="s">
        <v>12</v>
      </c>
      <c r="I125" s="77"/>
      <c r="J125" s="78" t="s">
        <v>1138</v>
      </c>
      <c r="K125" s="6" t="s">
        <v>1027</v>
      </c>
    </row>
    <row r="126" spans="1:11" ht="157.5" x14ac:dyDescent="0.25">
      <c r="A126" s="44" t="s">
        <v>1017</v>
      </c>
      <c r="B126" s="44" t="s">
        <v>1018</v>
      </c>
      <c r="C126" s="28" t="s">
        <v>1019</v>
      </c>
      <c r="D126" s="28" t="s">
        <v>1644</v>
      </c>
      <c r="E126" s="44" t="s">
        <v>1153</v>
      </c>
      <c r="F126" s="30" t="s">
        <v>7</v>
      </c>
      <c r="G126" s="76">
        <v>610</v>
      </c>
      <c r="H126" s="29" t="s">
        <v>12</v>
      </c>
      <c r="I126" s="77"/>
      <c r="J126" s="78" t="s">
        <v>1138</v>
      </c>
      <c r="K126" s="6" t="s">
        <v>1027</v>
      </c>
    </row>
    <row r="127" spans="1:11" ht="157.5" x14ac:dyDescent="0.25">
      <c r="A127" s="44" t="s">
        <v>1017</v>
      </c>
      <c r="B127" s="44" t="s">
        <v>1018</v>
      </c>
      <c r="C127" s="28" t="s">
        <v>1019</v>
      </c>
      <c r="D127" s="28" t="s">
        <v>1644</v>
      </c>
      <c r="E127" s="44" t="s">
        <v>1154</v>
      </c>
      <c r="F127" s="30" t="s">
        <v>7</v>
      </c>
      <c r="G127" s="76">
        <v>610</v>
      </c>
      <c r="H127" s="29" t="s">
        <v>12</v>
      </c>
      <c r="I127" s="77"/>
      <c r="J127" s="78" t="s">
        <v>1138</v>
      </c>
      <c r="K127" s="6" t="s">
        <v>1027</v>
      </c>
    </row>
    <row r="128" spans="1:11" ht="157.5" x14ac:dyDescent="0.25">
      <c r="A128" s="44" t="s">
        <v>1017</v>
      </c>
      <c r="B128" s="44" t="s">
        <v>1018</v>
      </c>
      <c r="C128" s="28" t="s">
        <v>1019</v>
      </c>
      <c r="D128" s="28" t="s">
        <v>1644</v>
      </c>
      <c r="E128" s="44" t="s">
        <v>1155</v>
      </c>
      <c r="F128" s="30" t="s">
        <v>7</v>
      </c>
      <c r="G128" s="76">
        <v>1210</v>
      </c>
      <c r="H128" s="29" t="s">
        <v>12</v>
      </c>
      <c r="I128" s="77"/>
      <c r="J128" s="78" t="s">
        <v>1138</v>
      </c>
      <c r="K128" s="6" t="s">
        <v>1027</v>
      </c>
    </row>
    <row r="129" spans="1:11" ht="157.5" x14ac:dyDescent="0.25">
      <c r="A129" s="44" t="s">
        <v>1017</v>
      </c>
      <c r="B129" s="44" t="s">
        <v>1018</v>
      </c>
      <c r="C129" s="28" t="s">
        <v>1019</v>
      </c>
      <c r="D129" s="28" t="s">
        <v>1644</v>
      </c>
      <c r="E129" s="44" t="s">
        <v>1156</v>
      </c>
      <c r="F129" s="30" t="s">
        <v>7</v>
      </c>
      <c r="G129" s="76">
        <v>610</v>
      </c>
      <c r="H129" s="29" t="s">
        <v>12</v>
      </c>
      <c r="I129" s="77"/>
      <c r="J129" s="78" t="s">
        <v>1138</v>
      </c>
      <c r="K129" s="6" t="s">
        <v>1027</v>
      </c>
    </row>
    <row r="130" spans="1:11" ht="157.5" x14ac:dyDescent="0.25">
      <c r="A130" s="44" t="s">
        <v>1017</v>
      </c>
      <c r="B130" s="44" t="s">
        <v>1018</v>
      </c>
      <c r="C130" s="28" t="s">
        <v>1019</v>
      </c>
      <c r="D130" s="28" t="s">
        <v>1644</v>
      </c>
      <c r="E130" s="44" t="s">
        <v>1157</v>
      </c>
      <c r="F130" s="30" t="s">
        <v>7</v>
      </c>
      <c r="G130" s="76">
        <v>610</v>
      </c>
      <c r="H130" s="29" t="s">
        <v>12</v>
      </c>
      <c r="I130" s="77"/>
      <c r="J130" s="78" t="s">
        <v>1138</v>
      </c>
      <c r="K130" s="6" t="s">
        <v>1027</v>
      </c>
    </row>
    <row r="131" spans="1:11" ht="157.5" x14ac:dyDescent="0.25">
      <c r="A131" s="44" t="s">
        <v>1017</v>
      </c>
      <c r="B131" s="44" t="s">
        <v>1018</v>
      </c>
      <c r="C131" s="28" t="s">
        <v>1019</v>
      </c>
      <c r="D131" s="28" t="s">
        <v>1644</v>
      </c>
      <c r="E131" s="44" t="s">
        <v>1158</v>
      </c>
      <c r="F131" s="30" t="s">
        <v>7</v>
      </c>
      <c r="G131" s="76">
        <v>1620</v>
      </c>
      <c r="H131" s="29" t="s">
        <v>12</v>
      </c>
      <c r="I131" s="77"/>
      <c r="J131" s="78" t="s">
        <v>1138</v>
      </c>
      <c r="K131" s="6" t="s">
        <v>1027</v>
      </c>
    </row>
    <row r="132" spans="1:11" ht="157.5" x14ac:dyDescent="0.25">
      <c r="A132" s="44" t="s">
        <v>1017</v>
      </c>
      <c r="B132" s="44" t="s">
        <v>1018</v>
      </c>
      <c r="C132" s="28" t="s">
        <v>1019</v>
      </c>
      <c r="D132" s="28" t="s">
        <v>1644</v>
      </c>
      <c r="E132" s="44" t="s">
        <v>1159</v>
      </c>
      <c r="F132" s="30" t="s">
        <v>7</v>
      </c>
      <c r="G132" s="76">
        <v>2830</v>
      </c>
      <c r="H132" s="29" t="s">
        <v>12</v>
      </c>
      <c r="I132" s="77"/>
      <c r="J132" s="78" t="s">
        <v>1138</v>
      </c>
      <c r="K132" s="6" t="s">
        <v>1027</v>
      </c>
    </row>
    <row r="133" spans="1:11" ht="157.5" x14ac:dyDescent="0.25">
      <c r="A133" s="44" t="s">
        <v>1017</v>
      </c>
      <c r="B133" s="44" t="s">
        <v>1018</v>
      </c>
      <c r="C133" s="28" t="s">
        <v>1019</v>
      </c>
      <c r="D133" s="28" t="s">
        <v>1644</v>
      </c>
      <c r="E133" s="44" t="s">
        <v>1160</v>
      </c>
      <c r="F133" s="30" t="s">
        <v>7</v>
      </c>
      <c r="G133" s="76">
        <v>2020</v>
      </c>
      <c r="H133" s="29" t="s">
        <v>12</v>
      </c>
      <c r="I133" s="77"/>
      <c r="J133" s="78" t="s">
        <v>1138</v>
      </c>
      <c r="K133" s="6" t="s">
        <v>1027</v>
      </c>
    </row>
    <row r="134" spans="1:11" ht="157.5" x14ac:dyDescent="0.25">
      <c r="A134" s="44" t="s">
        <v>1017</v>
      </c>
      <c r="B134" s="44" t="s">
        <v>1018</v>
      </c>
      <c r="C134" s="28" t="s">
        <v>1019</v>
      </c>
      <c r="D134" s="28" t="s">
        <v>1644</v>
      </c>
      <c r="E134" s="44" t="s">
        <v>1161</v>
      </c>
      <c r="F134" s="30" t="s">
        <v>7</v>
      </c>
      <c r="G134" s="76">
        <v>1130</v>
      </c>
      <c r="H134" s="29" t="s">
        <v>12</v>
      </c>
      <c r="I134" s="77"/>
      <c r="J134" s="78" t="s">
        <v>1138</v>
      </c>
      <c r="K134" s="6" t="s">
        <v>1027</v>
      </c>
    </row>
    <row r="135" spans="1:11" ht="157.5" x14ac:dyDescent="0.25">
      <c r="A135" s="44" t="s">
        <v>1017</v>
      </c>
      <c r="B135" s="44" t="s">
        <v>1018</v>
      </c>
      <c r="C135" s="28" t="s">
        <v>1019</v>
      </c>
      <c r="D135" s="28" t="s">
        <v>1644</v>
      </c>
      <c r="E135" s="44" t="s">
        <v>1162</v>
      </c>
      <c r="F135" s="30" t="s">
        <v>7</v>
      </c>
      <c r="G135" s="76">
        <v>1740</v>
      </c>
      <c r="H135" s="29" t="s">
        <v>12</v>
      </c>
      <c r="I135" s="77"/>
      <c r="J135" s="78" t="s">
        <v>1138</v>
      </c>
      <c r="K135" s="6" t="s">
        <v>1027</v>
      </c>
    </row>
    <row r="136" spans="1:11" ht="157.5" x14ac:dyDescent="0.25">
      <c r="A136" s="44" t="s">
        <v>1017</v>
      </c>
      <c r="B136" s="44" t="s">
        <v>1018</v>
      </c>
      <c r="C136" s="28" t="s">
        <v>1019</v>
      </c>
      <c r="D136" s="28" t="s">
        <v>1644</v>
      </c>
      <c r="E136" s="44" t="s">
        <v>1163</v>
      </c>
      <c r="F136" s="30" t="s">
        <v>7</v>
      </c>
      <c r="G136" s="76">
        <v>5660</v>
      </c>
      <c r="H136" s="29" t="s">
        <v>12</v>
      </c>
      <c r="I136" s="77"/>
      <c r="J136" s="78" t="s">
        <v>1138</v>
      </c>
      <c r="K136" s="6" t="s">
        <v>1027</v>
      </c>
    </row>
    <row r="137" spans="1:11" ht="157.5" x14ac:dyDescent="0.25">
      <c r="A137" s="44" t="s">
        <v>1017</v>
      </c>
      <c r="B137" s="44" t="s">
        <v>1018</v>
      </c>
      <c r="C137" s="28" t="s">
        <v>1019</v>
      </c>
      <c r="D137" s="28" t="s">
        <v>1644</v>
      </c>
      <c r="E137" s="44" t="s">
        <v>1164</v>
      </c>
      <c r="F137" s="30" t="s">
        <v>7</v>
      </c>
      <c r="G137" s="76">
        <v>6460</v>
      </c>
      <c r="H137" s="29" t="s">
        <v>12</v>
      </c>
      <c r="I137" s="77"/>
      <c r="J137" s="78" t="s">
        <v>1138</v>
      </c>
      <c r="K137" s="6" t="s">
        <v>1027</v>
      </c>
    </row>
    <row r="138" spans="1:11" ht="157.5" x14ac:dyDescent="0.25">
      <c r="A138" s="44" t="s">
        <v>1017</v>
      </c>
      <c r="B138" s="44" t="s">
        <v>1018</v>
      </c>
      <c r="C138" s="28" t="s">
        <v>1019</v>
      </c>
      <c r="D138" s="28" t="s">
        <v>1644</v>
      </c>
      <c r="E138" s="44" t="s">
        <v>1165</v>
      </c>
      <c r="F138" s="30" t="s">
        <v>7</v>
      </c>
      <c r="G138" s="76">
        <v>5040</v>
      </c>
      <c r="H138" s="29" t="s">
        <v>12</v>
      </c>
      <c r="I138" s="77"/>
      <c r="J138" s="78" t="s">
        <v>1138</v>
      </c>
      <c r="K138" s="6" t="s">
        <v>1027</v>
      </c>
    </row>
    <row r="139" spans="1:11" ht="157.5" x14ac:dyDescent="0.25">
      <c r="A139" s="44" t="s">
        <v>1017</v>
      </c>
      <c r="B139" s="44" t="s">
        <v>1018</v>
      </c>
      <c r="C139" s="28" t="s">
        <v>1019</v>
      </c>
      <c r="D139" s="28" t="s">
        <v>1644</v>
      </c>
      <c r="E139" s="44" t="s">
        <v>1166</v>
      </c>
      <c r="F139" s="30" t="s">
        <v>7</v>
      </c>
      <c r="G139" s="76">
        <v>7460</v>
      </c>
      <c r="H139" s="29" t="s">
        <v>12</v>
      </c>
      <c r="I139" s="77"/>
      <c r="J139" s="78" t="s">
        <v>1138</v>
      </c>
      <c r="K139" s="6" t="s">
        <v>1027</v>
      </c>
    </row>
    <row r="140" spans="1:11" ht="157.5" x14ac:dyDescent="0.25">
      <c r="A140" s="44" t="s">
        <v>1017</v>
      </c>
      <c r="B140" s="44" t="s">
        <v>1018</v>
      </c>
      <c r="C140" s="28" t="s">
        <v>1019</v>
      </c>
      <c r="D140" s="28" t="s">
        <v>1644</v>
      </c>
      <c r="E140" s="44" t="s">
        <v>1167</v>
      </c>
      <c r="F140" s="30" t="s">
        <v>7</v>
      </c>
      <c r="G140" s="76">
        <v>12740</v>
      </c>
      <c r="H140" s="29" t="s">
        <v>12</v>
      </c>
      <c r="I140" s="77"/>
      <c r="J140" s="78" t="s">
        <v>1138</v>
      </c>
      <c r="K140" s="6" t="s">
        <v>1027</v>
      </c>
    </row>
    <row r="141" spans="1:11" ht="157.5" x14ac:dyDescent="0.25">
      <c r="A141" s="44" t="s">
        <v>1017</v>
      </c>
      <c r="B141" s="44" t="s">
        <v>1018</v>
      </c>
      <c r="C141" s="28" t="s">
        <v>1019</v>
      </c>
      <c r="D141" s="28" t="s">
        <v>1644</v>
      </c>
      <c r="E141" s="44" t="s">
        <v>1168</v>
      </c>
      <c r="F141" s="30" t="s">
        <v>7</v>
      </c>
      <c r="G141" s="76">
        <v>10040</v>
      </c>
      <c r="H141" s="29" t="s">
        <v>12</v>
      </c>
      <c r="I141" s="77"/>
      <c r="J141" s="78" t="s">
        <v>1138</v>
      </c>
      <c r="K141" s="6" t="s">
        <v>1027</v>
      </c>
    </row>
    <row r="142" spans="1:11" ht="157.5" x14ac:dyDescent="0.25">
      <c r="A142" s="44" t="s">
        <v>1017</v>
      </c>
      <c r="B142" s="44" t="s">
        <v>1018</v>
      </c>
      <c r="C142" s="28" t="s">
        <v>1019</v>
      </c>
      <c r="D142" s="28" t="s">
        <v>1644</v>
      </c>
      <c r="E142" s="44" t="s">
        <v>1169</v>
      </c>
      <c r="F142" s="30" t="s">
        <v>7</v>
      </c>
      <c r="G142" s="76">
        <v>12740</v>
      </c>
      <c r="H142" s="29" t="s">
        <v>12</v>
      </c>
      <c r="I142" s="77"/>
      <c r="J142" s="78" t="s">
        <v>1138</v>
      </c>
      <c r="K142" s="6" t="s">
        <v>1027</v>
      </c>
    </row>
    <row r="143" spans="1:11" ht="157.5" x14ac:dyDescent="0.25">
      <c r="A143" s="44" t="s">
        <v>1017</v>
      </c>
      <c r="B143" s="44" t="s">
        <v>1018</v>
      </c>
      <c r="C143" s="28" t="s">
        <v>1019</v>
      </c>
      <c r="D143" s="28" t="s">
        <v>1644</v>
      </c>
      <c r="E143" s="44" t="s">
        <v>1170</v>
      </c>
      <c r="F143" s="30" t="s">
        <v>7</v>
      </c>
      <c r="G143" s="76">
        <v>4040</v>
      </c>
      <c r="H143" s="29" t="s">
        <v>12</v>
      </c>
      <c r="I143" s="77"/>
      <c r="J143" s="78" t="s">
        <v>1138</v>
      </c>
      <c r="K143" s="6" t="s">
        <v>1027</v>
      </c>
    </row>
    <row r="144" spans="1:11" ht="157.5" x14ac:dyDescent="0.25">
      <c r="A144" s="44" t="s">
        <v>1017</v>
      </c>
      <c r="B144" s="44" t="s">
        <v>1018</v>
      </c>
      <c r="C144" s="28" t="s">
        <v>1019</v>
      </c>
      <c r="D144" s="28" t="s">
        <v>1644</v>
      </c>
      <c r="E144" s="44" t="s">
        <v>1171</v>
      </c>
      <c r="F144" s="30" t="s">
        <v>7</v>
      </c>
      <c r="G144" s="76">
        <v>810</v>
      </c>
      <c r="H144" s="29" t="s">
        <v>12</v>
      </c>
      <c r="I144" s="77"/>
      <c r="J144" s="78" t="s">
        <v>1138</v>
      </c>
      <c r="K144" s="6" t="s">
        <v>1027</v>
      </c>
    </row>
    <row r="145" spans="1:11" ht="157.5" x14ac:dyDescent="0.25">
      <c r="A145" s="44" t="s">
        <v>1017</v>
      </c>
      <c r="B145" s="44" t="s">
        <v>1018</v>
      </c>
      <c r="C145" s="28" t="s">
        <v>1019</v>
      </c>
      <c r="D145" s="28" t="s">
        <v>1644</v>
      </c>
      <c r="E145" s="44" t="s">
        <v>1172</v>
      </c>
      <c r="F145" s="30" t="s">
        <v>7</v>
      </c>
      <c r="G145" s="76">
        <v>480</v>
      </c>
      <c r="H145" s="29" t="s">
        <v>12</v>
      </c>
      <c r="I145" s="77"/>
      <c r="J145" s="78" t="s">
        <v>1138</v>
      </c>
      <c r="K145" s="6" t="s">
        <v>1027</v>
      </c>
    </row>
    <row r="146" spans="1:11" ht="157.5" x14ac:dyDescent="0.25">
      <c r="A146" s="44" t="s">
        <v>1017</v>
      </c>
      <c r="B146" s="44" t="s">
        <v>1018</v>
      </c>
      <c r="C146" s="28" t="s">
        <v>1019</v>
      </c>
      <c r="D146" s="28" t="s">
        <v>1644</v>
      </c>
      <c r="E146" s="44" t="s">
        <v>1173</v>
      </c>
      <c r="F146" s="30" t="s">
        <v>7</v>
      </c>
      <c r="G146" s="76">
        <v>200</v>
      </c>
      <c r="H146" s="29" t="s">
        <v>12</v>
      </c>
      <c r="I146" s="77"/>
      <c r="J146" s="78" t="s">
        <v>1138</v>
      </c>
      <c r="K146" s="6" t="s">
        <v>1027</v>
      </c>
    </row>
    <row r="147" spans="1:11" ht="157.5" x14ac:dyDescent="0.25">
      <c r="A147" s="44" t="s">
        <v>1017</v>
      </c>
      <c r="B147" s="44" t="s">
        <v>1018</v>
      </c>
      <c r="C147" s="28" t="s">
        <v>1019</v>
      </c>
      <c r="D147" s="28" t="s">
        <v>1644</v>
      </c>
      <c r="E147" s="44" t="s">
        <v>1174</v>
      </c>
      <c r="F147" s="30" t="s">
        <v>7</v>
      </c>
      <c r="G147" s="76">
        <v>480</v>
      </c>
      <c r="H147" s="29" t="s">
        <v>12</v>
      </c>
      <c r="I147" s="77"/>
      <c r="J147" s="78" t="s">
        <v>1138</v>
      </c>
      <c r="K147" s="6" t="s">
        <v>1027</v>
      </c>
    </row>
    <row r="148" spans="1:11" ht="157.5" x14ac:dyDescent="0.25">
      <c r="A148" s="44" t="s">
        <v>1017</v>
      </c>
      <c r="B148" s="44" t="s">
        <v>1018</v>
      </c>
      <c r="C148" s="28" t="s">
        <v>1019</v>
      </c>
      <c r="D148" s="28" t="s">
        <v>1644</v>
      </c>
      <c r="E148" s="44" t="s">
        <v>1175</v>
      </c>
      <c r="F148" s="30" t="s">
        <v>7</v>
      </c>
      <c r="G148" s="76">
        <v>2020</v>
      </c>
      <c r="H148" s="29" t="s">
        <v>12</v>
      </c>
      <c r="I148" s="77"/>
      <c r="J148" s="78" t="s">
        <v>1138</v>
      </c>
      <c r="K148" s="6" t="s">
        <v>1027</v>
      </c>
    </row>
    <row r="149" spans="1:11" ht="157.5" x14ac:dyDescent="0.25">
      <c r="A149" s="44" t="s">
        <v>1017</v>
      </c>
      <c r="B149" s="44" t="s">
        <v>1018</v>
      </c>
      <c r="C149" s="28" t="s">
        <v>1019</v>
      </c>
      <c r="D149" s="28" t="s">
        <v>1644</v>
      </c>
      <c r="E149" s="44" t="s">
        <v>1176</v>
      </c>
      <c r="F149" s="30" t="s">
        <v>7</v>
      </c>
      <c r="G149" s="76">
        <v>480</v>
      </c>
      <c r="H149" s="29" t="s">
        <v>12</v>
      </c>
      <c r="I149" s="77"/>
      <c r="J149" s="78" t="s">
        <v>1138</v>
      </c>
      <c r="K149" s="6" t="s">
        <v>1027</v>
      </c>
    </row>
    <row r="150" spans="1:11" ht="157.5" x14ac:dyDescent="0.25">
      <c r="A150" s="44" t="s">
        <v>1017</v>
      </c>
      <c r="B150" s="44" t="s">
        <v>1018</v>
      </c>
      <c r="C150" s="28" t="s">
        <v>1019</v>
      </c>
      <c r="D150" s="28" t="s">
        <v>1644</v>
      </c>
      <c r="E150" s="44" t="s">
        <v>1177</v>
      </c>
      <c r="F150" s="30" t="s">
        <v>7</v>
      </c>
      <c r="G150" s="76">
        <v>480</v>
      </c>
      <c r="H150" s="29" t="s">
        <v>12</v>
      </c>
      <c r="I150" s="77"/>
      <c r="J150" s="78" t="s">
        <v>1138</v>
      </c>
      <c r="K150" s="6" t="s">
        <v>1027</v>
      </c>
    </row>
    <row r="151" spans="1:11" ht="157.5" x14ac:dyDescent="0.25">
      <c r="A151" s="44" t="s">
        <v>1017</v>
      </c>
      <c r="B151" s="44" t="s">
        <v>1018</v>
      </c>
      <c r="C151" s="28" t="s">
        <v>1019</v>
      </c>
      <c r="D151" s="28" t="s">
        <v>1644</v>
      </c>
      <c r="E151" s="44" t="s">
        <v>1178</v>
      </c>
      <c r="F151" s="30" t="s">
        <v>7</v>
      </c>
      <c r="G151" s="76">
        <v>480</v>
      </c>
      <c r="H151" s="29" t="s">
        <v>12</v>
      </c>
      <c r="I151" s="77"/>
      <c r="J151" s="78" t="s">
        <v>1138</v>
      </c>
      <c r="K151" s="6" t="s">
        <v>1027</v>
      </c>
    </row>
    <row r="152" spans="1:11" ht="157.5" x14ac:dyDescent="0.25">
      <c r="A152" s="44" t="s">
        <v>1017</v>
      </c>
      <c r="B152" s="44" t="s">
        <v>1018</v>
      </c>
      <c r="C152" s="28" t="s">
        <v>1019</v>
      </c>
      <c r="D152" s="28" t="s">
        <v>1644</v>
      </c>
      <c r="E152" s="44" t="s">
        <v>1179</v>
      </c>
      <c r="F152" s="30" t="s">
        <v>7</v>
      </c>
      <c r="G152" s="76">
        <v>480</v>
      </c>
      <c r="H152" s="29" t="s">
        <v>12</v>
      </c>
      <c r="I152" s="77"/>
      <c r="J152" s="78" t="s">
        <v>1138</v>
      </c>
      <c r="K152" s="6" t="s">
        <v>1027</v>
      </c>
    </row>
    <row r="153" spans="1:11" ht="157.5" x14ac:dyDescent="0.25">
      <c r="A153" s="44" t="s">
        <v>1017</v>
      </c>
      <c r="B153" s="44" t="s">
        <v>1018</v>
      </c>
      <c r="C153" s="28" t="s">
        <v>1019</v>
      </c>
      <c r="D153" s="28" t="s">
        <v>1644</v>
      </c>
      <c r="E153" s="44" t="s">
        <v>1180</v>
      </c>
      <c r="F153" s="30" t="s">
        <v>7</v>
      </c>
      <c r="G153" s="76">
        <v>480</v>
      </c>
      <c r="H153" s="29" t="s">
        <v>12</v>
      </c>
      <c r="I153" s="77"/>
      <c r="J153" s="78" t="s">
        <v>1138</v>
      </c>
      <c r="K153" s="6" t="s">
        <v>1027</v>
      </c>
    </row>
    <row r="154" spans="1:11" ht="157.5" x14ac:dyDescent="0.25">
      <c r="A154" s="44" t="s">
        <v>1017</v>
      </c>
      <c r="B154" s="44" t="s">
        <v>1018</v>
      </c>
      <c r="C154" s="28" t="s">
        <v>1019</v>
      </c>
      <c r="D154" s="28" t="s">
        <v>1644</v>
      </c>
      <c r="E154" s="44" t="s">
        <v>1181</v>
      </c>
      <c r="F154" s="30" t="s">
        <v>7</v>
      </c>
      <c r="G154" s="76">
        <v>480</v>
      </c>
      <c r="H154" s="29" t="s">
        <v>12</v>
      </c>
      <c r="I154" s="77"/>
      <c r="J154" s="78" t="s">
        <v>1138</v>
      </c>
      <c r="K154" s="6" t="s">
        <v>1027</v>
      </c>
    </row>
    <row r="155" spans="1:11" ht="157.5" x14ac:dyDescent="0.25">
      <c r="A155" s="44" t="s">
        <v>1017</v>
      </c>
      <c r="B155" s="44" t="s">
        <v>1018</v>
      </c>
      <c r="C155" s="28" t="s">
        <v>1019</v>
      </c>
      <c r="D155" s="28" t="s">
        <v>1644</v>
      </c>
      <c r="E155" s="44" t="s">
        <v>1182</v>
      </c>
      <c r="F155" s="30" t="s">
        <v>7</v>
      </c>
      <c r="G155" s="76">
        <v>480</v>
      </c>
      <c r="H155" s="29" t="s">
        <v>12</v>
      </c>
      <c r="I155" s="77"/>
      <c r="J155" s="78" t="s">
        <v>1138</v>
      </c>
      <c r="K155" s="6" t="s">
        <v>1027</v>
      </c>
    </row>
    <row r="156" spans="1:11" ht="157.5" x14ac:dyDescent="0.25">
      <c r="A156" s="44" t="s">
        <v>1017</v>
      </c>
      <c r="B156" s="44" t="s">
        <v>1018</v>
      </c>
      <c r="C156" s="28" t="s">
        <v>1019</v>
      </c>
      <c r="D156" s="28" t="s">
        <v>1644</v>
      </c>
      <c r="E156" s="44" t="s">
        <v>1183</v>
      </c>
      <c r="F156" s="30" t="s">
        <v>7</v>
      </c>
      <c r="G156" s="76">
        <v>480</v>
      </c>
      <c r="H156" s="29" t="s">
        <v>12</v>
      </c>
      <c r="I156" s="77"/>
      <c r="J156" s="78" t="s">
        <v>1138</v>
      </c>
      <c r="K156" s="6" t="s">
        <v>1027</v>
      </c>
    </row>
    <row r="157" spans="1:11" ht="157.5" x14ac:dyDescent="0.25">
      <c r="A157" s="44" t="s">
        <v>1017</v>
      </c>
      <c r="B157" s="44" t="s">
        <v>1018</v>
      </c>
      <c r="C157" s="28" t="s">
        <v>1019</v>
      </c>
      <c r="D157" s="28" t="s">
        <v>1644</v>
      </c>
      <c r="E157" s="44" t="s">
        <v>1184</v>
      </c>
      <c r="F157" s="30" t="s">
        <v>7</v>
      </c>
      <c r="G157" s="76">
        <v>480</v>
      </c>
      <c r="H157" s="29" t="s">
        <v>12</v>
      </c>
      <c r="I157" s="77"/>
      <c r="J157" s="78" t="s">
        <v>1138</v>
      </c>
      <c r="K157" s="6" t="s">
        <v>1027</v>
      </c>
    </row>
    <row r="158" spans="1:11" ht="157.5" x14ac:dyDescent="0.25">
      <c r="A158" s="44" t="s">
        <v>1017</v>
      </c>
      <c r="B158" s="44" t="s">
        <v>1018</v>
      </c>
      <c r="C158" s="28" t="s">
        <v>1019</v>
      </c>
      <c r="D158" s="28" t="s">
        <v>1644</v>
      </c>
      <c r="E158" s="44" t="s">
        <v>1185</v>
      </c>
      <c r="F158" s="30" t="s">
        <v>7</v>
      </c>
      <c r="G158" s="76">
        <v>480</v>
      </c>
      <c r="H158" s="29" t="s">
        <v>12</v>
      </c>
      <c r="I158" s="77"/>
      <c r="J158" s="78" t="s">
        <v>1138</v>
      </c>
      <c r="K158" s="6" t="s">
        <v>1027</v>
      </c>
    </row>
    <row r="159" spans="1:11" ht="157.5" x14ac:dyDescent="0.25">
      <c r="A159" s="44" t="s">
        <v>1017</v>
      </c>
      <c r="B159" s="44" t="s">
        <v>1018</v>
      </c>
      <c r="C159" s="28" t="s">
        <v>1019</v>
      </c>
      <c r="D159" s="28" t="s">
        <v>1644</v>
      </c>
      <c r="E159" s="44" t="s">
        <v>1186</v>
      </c>
      <c r="F159" s="30" t="s">
        <v>7</v>
      </c>
      <c r="G159" s="76">
        <v>2420</v>
      </c>
      <c r="H159" s="29" t="s">
        <v>12</v>
      </c>
      <c r="I159" s="77"/>
      <c r="J159" s="78" t="s">
        <v>1138</v>
      </c>
      <c r="K159" s="6" t="s">
        <v>1027</v>
      </c>
    </row>
    <row r="160" spans="1:11" ht="157.5" x14ac:dyDescent="0.25">
      <c r="A160" s="44" t="s">
        <v>1017</v>
      </c>
      <c r="B160" s="44" t="s">
        <v>1018</v>
      </c>
      <c r="C160" s="28" t="s">
        <v>1019</v>
      </c>
      <c r="D160" s="28" t="s">
        <v>1644</v>
      </c>
      <c r="E160" s="44" t="s">
        <v>1187</v>
      </c>
      <c r="F160" s="30" t="s">
        <v>7</v>
      </c>
      <c r="G160" s="76">
        <v>2420</v>
      </c>
      <c r="H160" s="29" t="s">
        <v>12</v>
      </c>
      <c r="I160" s="77"/>
      <c r="J160" s="78" t="s">
        <v>1138</v>
      </c>
      <c r="K160" s="6" t="s">
        <v>1027</v>
      </c>
    </row>
    <row r="161" spans="1:11" ht="157.5" x14ac:dyDescent="0.25">
      <c r="A161" s="44" t="s">
        <v>1017</v>
      </c>
      <c r="B161" s="44" t="s">
        <v>1018</v>
      </c>
      <c r="C161" s="28" t="s">
        <v>1019</v>
      </c>
      <c r="D161" s="28" t="s">
        <v>1644</v>
      </c>
      <c r="E161" s="44" t="s">
        <v>1188</v>
      </c>
      <c r="F161" s="30" t="s">
        <v>7</v>
      </c>
      <c r="G161" s="76">
        <v>480</v>
      </c>
      <c r="H161" s="29" t="s">
        <v>12</v>
      </c>
      <c r="I161" s="77"/>
      <c r="J161" s="78" t="s">
        <v>1138</v>
      </c>
      <c r="K161" s="6" t="s">
        <v>1027</v>
      </c>
    </row>
    <row r="162" spans="1:11" ht="157.5" x14ac:dyDescent="0.25">
      <c r="A162" s="44" t="s">
        <v>1017</v>
      </c>
      <c r="B162" s="44" t="s">
        <v>1018</v>
      </c>
      <c r="C162" s="28" t="s">
        <v>1019</v>
      </c>
      <c r="D162" s="28" t="s">
        <v>1644</v>
      </c>
      <c r="E162" s="44" t="s">
        <v>1189</v>
      </c>
      <c r="F162" s="30" t="s">
        <v>7</v>
      </c>
      <c r="G162" s="76">
        <v>1620</v>
      </c>
      <c r="H162" s="29" t="s">
        <v>12</v>
      </c>
      <c r="I162" s="77"/>
      <c r="J162" s="78" t="s">
        <v>1138</v>
      </c>
      <c r="K162" s="6" t="s">
        <v>1027</v>
      </c>
    </row>
    <row r="163" spans="1:11" ht="157.5" x14ac:dyDescent="0.25">
      <c r="A163" s="44" t="s">
        <v>1017</v>
      </c>
      <c r="B163" s="44" t="s">
        <v>1018</v>
      </c>
      <c r="C163" s="28" t="s">
        <v>1019</v>
      </c>
      <c r="D163" s="28" t="s">
        <v>1644</v>
      </c>
      <c r="E163" s="44" t="s">
        <v>1190</v>
      </c>
      <c r="F163" s="30" t="s">
        <v>7</v>
      </c>
      <c r="G163" s="76">
        <v>6460</v>
      </c>
      <c r="H163" s="29" t="s">
        <v>12</v>
      </c>
      <c r="I163" s="77"/>
      <c r="J163" s="78" t="s">
        <v>1138</v>
      </c>
      <c r="K163" s="6" t="s">
        <v>1027</v>
      </c>
    </row>
    <row r="164" spans="1:11" ht="157.5" x14ac:dyDescent="0.25">
      <c r="A164" s="44" t="s">
        <v>1017</v>
      </c>
      <c r="B164" s="44" t="s">
        <v>1018</v>
      </c>
      <c r="C164" s="28" t="s">
        <v>1019</v>
      </c>
      <c r="D164" s="28" t="s">
        <v>1644</v>
      </c>
      <c r="E164" s="44" t="s">
        <v>1191</v>
      </c>
      <c r="F164" s="30" t="s">
        <v>7</v>
      </c>
      <c r="G164" s="76">
        <v>6460</v>
      </c>
      <c r="H164" s="29" t="s">
        <v>12</v>
      </c>
      <c r="I164" s="77"/>
      <c r="J164" s="78" t="s">
        <v>1138</v>
      </c>
      <c r="K164" s="6" t="s">
        <v>1027</v>
      </c>
    </row>
    <row r="165" spans="1:11" ht="157.5" x14ac:dyDescent="0.25">
      <c r="A165" s="44" t="s">
        <v>1017</v>
      </c>
      <c r="B165" s="44" t="s">
        <v>1018</v>
      </c>
      <c r="C165" s="28" t="s">
        <v>1019</v>
      </c>
      <c r="D165" s="28" t="s">
        <v>1644</v>
      </c>
      <c r="E165" s="44" t="s">
        <v>1192</v>
      </c>
      <c r="F165" s="30" t="s">
        <v>7</v>
      </c>
      <c r="G165" s="76">
        <v>1210</v>
      </c>
      <c r="H165" s="29" t="s">
        <v>12</v>
      </c>
      <c r="I165" s="77"/>
      <c r="J165" s="78" t="s">
        <v>1138</v>
      </c>
      <c r="K165" s="6" t="s">
        <v>1027</v>
      </c>
    </row>
    <row r="166" spans="1:11" ht="157.5" x14ac:dyDescent="0.25">
      <c r="A166" s="44" t="s">
        <v>1017</v>
      </c>
      <c r="B166" s="44" t="s">
        <v>1018</v>
      </c>
      <c r="C166" s="28" t="s">
        <v>1019</v>
      </c>
      <c r="D166" s="28" t="s">
        <v>1644</v>
      </c>
      <c r="E166" s="44" t="s">
        <v>1193</v>
      </c>
      <c r="F166" s="30" t="s">
        <v>7</v>
      </c>
      <c r="G166" s="76">
        <v>1210</v>
      </c>
      <c r="H166" s="29" t="s">
        <v>12</v>
      </c>
      <c r="I166" s="77"/>
      <c r="J166" s="78" t="s">
        <v>1138</v>
      </c>
      <c r="K166" s="6" t="s">
        <v>1027</v>
      </c>
    </row>
    <row r="167" spans="1:11" ht="157.5" x14ac:dyDescent="0.25">
      <c r="A167" s="44" t="s">
        <v>1017</v>
      </c>
      <c r="B167" s="44" t="s">
        <v>1018</v>
      </c>
      <c r="C167" s="28" t="s">
        <v>1019</v>
      </c>
      <c r="D167" s="28" t="s">
        <v>1644</v>
      </c>
      <c r="E167" s="44" t="s">
        <v>1194</v>
      </c>
      <c r="F167" s="30" t="s">
        <v>7</v>
      </c>
      <c r="G167" s="76">
        <v>1210</v>
      </c>
      <c r="H167" s="29" t="s">
        <v>12</v>
      </c>
      <c r="I167" s="77"/>
      <c r="J167" s="78" t="s">
        <v>1138</v>
      </c>
      <c r="K167" s="6" t="s">
        <v>1027</v>
      </c>
    </row>
    <row r="168" spans="1:11" ht="157.5" x14ac:dyDescent="0.25">
      <c r="A168" s="44" t="s">
        <v>1017</v>
      </c>
      <c r="B168" s="44" t="s">
        <v>1018</v>
      </c>
      <c r="C168" s="28" t="s">
        <v>1019</v>
      </c>
      <c r="D168" s="28" t="s">
        <v>1644</v>
      </c>
      <c r="E168" s="44" t="s">
        <v>1195</v>
      </c>
      <c r="F168" s="30" t="s">
        <v>7</v>
      </c>
      <c r="G168" s="76">
        <v>1210</v>
      </c>
      <c r="H168" s="29" t="s">
        <v>12</v>
      </c>
      <c r="I168" s="77"/>
      <c r="J168" s="78" t="s">
        <v>1138</v>
      </c>
      <c r="K168" s="6" t="s">
        <v>1027</v>
      </c>
    </row>
    <row r="169" spans="1:11" ht="157.5" x14ac:dyDescent="0.25">
      <c r="A169" s="44" t="s">
        <v>1017</v>
      </c>
      <c r="B169" s="44" t="s">
        <v>1018</v>
      </c>
      <c r="C169" s="28" t="s">
        <v>1019</v>
      </c>
      <c r="D169" s="28" t="s">
        <v>1644</v>
      </c>
      <c r="E169" s="44" t="s">
        <v>1196</v>
      </c>
      <c r="F169" s="30" t="s">
        <v>7</v>
      </c>
      <c r="G169" s="76">
        <v>1210</v>
      </c>
      <c r="H169" s="29" t="s">
        <v>12</v>
      </c>
      <c r="I169" s="77"/>
      <c r="J169" s="78" t="s">
        <v>1138</v>
      </c>
      <c r="K169" s="6" t="s">
        <v>1027</v>
      </c>
    </row>
    <row r="170" spans="1:11" ht="157.5" x14ac:dyDescent="0.25">
      <c r="A170" s="44" t="s">
        <v>1017</v>
      </c>
      <c r="B170" s="44" t="s">
        <v>1018</v>
      </c>
      <c r="C170" s="28" t="s">
        <v>1019</v>
      </c>
      <c r="D170" s="28" t="s">
        <v>1644</v>
      </c>
      <c r="E170" s="44" t="s">
        <v>1197</v>
      </c>
      <c r="F170" s="30" t="s">
        <v>7</v>
      </c>
      <c r="G170" s="76">
        <v>1210</v>
      </c>
      <c r="H170" s="29" t="s">
        <v>12</v>
      </c>
      <c r="I170" s="77"/>
      <c r="J170" s="78" t="s">
        <v>1138</v>
      </c>
      <c r="K170" s="6" t="s">
        <v>1027</v>
      </c>
    </row>
    <row r="171" spans="1:11" ht="157.5" x14ac:dyDescent="0.25">
      <c r="A171" s="44" t="s">
        <v>1017</v>
      </c>
      <c r="B171" s="44" t="s">
        <v>1018</v>
      </c>
      <c r="C171" s="28" t="s">
        <v>1019</v>
      </c>
      <c r="D171" s="28" t="s">
        <v>1644</v>
      </c>
      <c r="E171" s="44" t="s">
        <v>1198</v>
      </c>
      <c r="F171" s="30" t="s">
        <v>7</v>
      </c>
      <c r="G171" s="76">
        <v>4040</v>
      </c>
      <c r="H171" s="29" t="s">
        <v>12</v>
      </c>
      <c r="I171" s="77"/>
      <c r="J171" s="78" t="s">
        <v>1138</v>
      </c>
      <c r="K171" s="6" t="s">
        <v>1027</v>
      </c>
    </row>
    <row r="172" spans="1:11" ht="157.5" x14ac:dyDescent="0.25">
      <c r="A172" s="44" t="s">
        <v>1017</v>
      </c>
      <c r="B172" s="44" t="s">
        <v>1018</v>
      </c>
      <c r="C172" s="28" t="s">
        <v>1019</v>
      </c>
      <c r="D172" s="28" t="s">
        <v>1644</v>
      </c>
      <c r="E172" s="44" t="s">
        <v>1199</v>
      </c>
      <c r="F172" s="30" t="s">
        <v>7</v>
      </c>
      <c r="G172" s="76">
        <v>1010</v>
      </c>
      <c r="H172" s="29" t="s">
        <v>12</v>
      </c>
      <c r="I172" s="77"/>
      <c r="J172" s="78" t="s">
        <v>1138</v>
      </c>
      <c r="K172" s="6" t="s">
        <v>1027</v>
      </c>
    </row>
    <row r="173" spans="1:11" ht="157.5" x14ac:dyDescent="0.25">
      <c r="A173" s="44" t="s">
        <v>1017</v>
      </c>
      <c r="B173" s="44" t="s">
        <v>1018</v>
      </c>
      <c r="C173" s="28" t="s">
        <v>1019</v>
      </c>
      <c r="D173" s="28" t="s">
        <v>1644</v>
      </c>
      <c r="E173" s="44" t="s">
        <v>1200</v>
      </c>
      <c r="F173" s="30" t="s">
        <v>7</v>
      </c>
      <c r="G173" s="76">
        <v>2020</v>
      </c>
      <c r="H173" s="29" t="s">
        <v>12</v>
      </c>
      <c r="I173" s="77"/>
      <c r="J173" s="78" t="s">
        <v>1138</v>
      </c>
      <c r="K173" s="6" t="s">
        <v>1027</v>
      </c>
    </row>
    <row r="174" spans="1:11" ht="157.5" x14ac:dyDescent="0.25">
      <c r="A174" s="44" t="s">
        <v>1017</v>
      </c>
      <c r="B174" s="44" t="s">
        <v>1018</v>
      </c>
      <c r="C174" s="28" t="s">
        <v>1019</v>
      </c>
      <c r="D174" s="28" t="s">
        <v>1644</v>
      </c>
      <c r="E174" s="44" t="s">
        <v>1201</v>
      </c>
      <c r="F174" s="30" t="s">
        <v>7</v>
      </c>
      <c r="G174" s="76">
        <v>1620</v>
      </c>
      <c r="H174" s="29" t="s">
        <v>12</v>
      </c>
      <c r="I174" s="77"/>
      <c r="J174" s="78" t="s">
        <v>1138</v>
      </c>
      <c r="K174" s="6" t="s">
        <v>1027</v>
      </c>
    </row>
    <row r="175" spans="1:11" ht="157.5" x14ac:dyDescent="0.25">
      <c r="A175" s="44" t="s">
        <v>1017</v>
      </c>
      <c r="B175" s="44" t="s">
        <v>1018</v>
      </c>
      <c r="C175" s="28" t="s">
        <v>1019</v>
      </c>
      <c r="D175" s="28" t="s">
        <v>1644</v>
      </c>
      <c r="E175" s="44" t="s">
        <v>1202</v>
      </c>
      <c r="F175" s="30" t="s">
        <v>7</v>
      </c>
      <c r="G175" s="76">
        <v>1010</v>
      </c>
      <c r="H175" s="29" t="s">
        <v>12</v>
      </c>
      <c r="I175" s="77"/>
      <c r="J175" s="78" t="s">
        <v>1138</v>
      </c>
      <c r="K175" s="6" t="s">
        <v>1027</v>
      </c>
    </row>
    <row r="176" spans="1:11" ht="157.5" x14ac:dyDescent="0.25">
      <c r="A176" s="44" t="s">
        <v>1017</v>
      </c>
      <c r="B176" s="44" t="s">
        <v>1018</v>
      </c>
      <c r="C176" s="28" t="s">
        <v>1019</v>
      </c>
      <c r="D176" s="28" t="s">
        <v>1644</v>
      </c>
      <c r="E176" s="44" t="s">
        <v>1203</v>
      </c>
      <c r="F176" s="30" t="s">
        <v>7</v>
      </c>
      <c r="G176" s="76">
        <v>1620</v>
      </c>
      <c r="H176" s="29" t="s">
        <v>12</v>
      </c>
      <c r="I176" s="77"/>
      <c r="J176" s="78" t="s">
        <v>1138</v>
      </c>
      <c r="K176" s="6" t="s">
        <v>1027</v>
      </c>
    </row>
    <row r="177" spans="1:11" ht="157.5" x14ac:dyDescent="0.25">
      <c r="A177" s="44" t="s">
        <v>1017</v>
      </c>
      <c r="B177" s="44" t="s">
        <v>1018</v>
      </c>
      <c r="C177" s="28" t="s">
        <v>1019</v>
      </c>
      <c r="D177" s="28" t="s">
        <v>1644</v>
      </c>
      <c r="E177" s="44" t="s">
        <v>1204</v>
      </c>
      <c r="F177" s="30" t="s">
        <v>7</v>
      </c>
      <c r="G177" s="76">
        <v>400</v>
      </c>
      <c r="H177" s="29" t="s">
        <v>12</v>
      </c>
      <c r="I177" s="77"/>
      <c r="J177" s="78" t="s">
        <v>1138</v>
      </c>
      <c r="K177" s="6" t="s">
        <v>1027</v>
      </c>
    </row>
    <row r="178" spans="1:11" ht="157.5" x14ac:dyDescent="0.25">
      <c r="A178" s="44" t="s">
        <v>1017</v>
      </c>
      <c r="B178" s="44" t="s">
        <v>1018</v>
      </c>
      <c r="C178" s="28" t="s">
        <v>1019</v>
      </c>
      <c r="D178" s="28" t="s">
        <v>1644</v>
      </c>
      <c r="E178" s="44" t="s">
        <v>1205</v>
      </c>
      <c r="F178" s="30" t="s">
        <v>7</v>
      </c>
      <c r="G178" s="76">
        <v>1010</v>
      </c>
      <c r="H178" s="29" t="s">
        <v>12</v>
      </c>
      <c r="I178" s="77"/>
      <c r="J178" s="78" t="s">
        <v>1138</v>
      </c>
      <c r="K178" s="6" t="s">
        <v>1027</v>
      </c>
    </row>
    <row r="179" spans="1:11" ht="157.5" x14ac:dyDescent="0.25">
      <c r="A179" s="44" t="s">
        <v>1017</v>
      </c>
      <c r="B179" s="44" t="s">
        <v>1018</v>
      </c>
      <c r="C179" s="28" t="s">
        <v>1019</v>
      </c>
      <c r="D179" s="28" t="s">
        <v>1644</v>
      </c>
      <c r="E179" s="44" t="s">
        <v>1206</v>
      </c>
      <c r="F179" s="30" t="s">
        <v>7</v>
      </c>
      <c r="G179" s="76">
        <v>1820</v>
      </c>
      <c r="H179" s="29" t="s">
        <v>12</v>
      </c>
      <c r="I179" s="77"/>
      <c r="J179" s="78" t="s">
        <v>1138</v>
      </c>
      <c r="K179" s="6" t="s">
        <v>1027</v>
      </c>
    </row>
    <row r="180" spans="1:11" ht="157.5" x14ac:dyDescent="0.25">
      <c r="A180" s="44" t="s">
        <v>1017</v>
      </c>
      <c r="B180" s="44" t="s">
        <v>1018</v>
      </c>
      <c r="C180" s="28" t="s">
        <v>1019</v>
      </c>
      <c r="D180" s="28" t="s">
        <v>1644</v>
      </c>
      <c r="E180" s="44" t="s">
        <v>1207</v>
      </c>
      <c r="F180" s="30" t="s">
        <v>7</v>
      </c>
      <c r="G180" s="76">
        <v>400</v>
      </c>
      <c r="H180" s="29" t="s">
        <v>12</v>
      </c>
      <c r="I180" s="77"/>
      <c r="J180" s="78" t="s">
        <v>1138</v>
      </c>
      <c r="K180" s="6" t="s">
        <v>1027</v>
      </c>
    </row>
    <row r="181" spans="1:11" ht="157.5" x14ac:dyDescent="0.25">
      <c r="A181" s="44" t="s">
        <v>1017</v>
      </c>
      <c r="B181" s="44" t="s">
        <v>1018</v>
      </c>
      <c r="C181" s="28" t="s">
        <v>1019</v>
      </c>
      <c r="D181" s="28" t="s">
        <v>1644</v>
      </c>
      <c r="E181" s="44" t="s">
        <v>1208</v>
      </c>
      <c r="F181" s="30" t="s">
        <v>7</v>
      </c>
      <c r="G181" s="76">
        <v>1010</v>
      </c>
      <c r="H181" s="29" t="s">
        <v>12</v>
      </c>
      <c r="I181" s="77"/>
      <c r="J181" s="78" t="s">
        <v>1138</v>
      </c>
      <c r="K181" s="6" t="s">
        <v>1027</v>
      </c>
    </row>
    <row r="182" spans="1:11" ht="157.5" x14ac:dyDescent="0.25">
      <c r="A182" s="44" t="s">
        <v>1017</v>
      </c>
      <c r="B182" s="44" t="s">
        <v>1018</v>
      </c>
      <c r="C182" s="28" t="s">
        <v>1019</v>
      </c>
      <c r="D182" s="28" t="s">
        <v>1644</v>
      </c>
      <c r="E182" s="44" t="s">
        <v>1209</v>
      </c>
      <c r="F182" s="30" t="s">
        <v>7</v>
      </c>
      <c r="G182" s="76">
        <v>4850</v>
      </c>
      <c r="H182" s="29" t="s">
        <v>12</v>
      </c>
      <c r="I182" s="77"/>
      <c r="J182" s="78" t="s">
        <v>1138</v>
      </c>
      <c r="K182" s="6" t="s">
        <v>1027</v>
      </c>
    </row>
    <row r="183" spans="1:11" ht="157.5" x14ac:dyDescent="0.25">
      <c r="A183" s="44" t="s">
        <v>1017</v>
      </c>
      <c r="B183" s="44" t="s">
        <v>1018</v>
      </c>
      <c r="C183" s="28" t="s">
        <v>1019</v>
      </c>
      <c r="D183" s="28" t="s">
        <v>1644</v>
      </c>
      <c r="E183" s="44" t="s">
        <v>1210</v>
      </c>
      <c r="F183" s="30" t="s">
        <v>7</v>
      </c>
      <c r="G183" s="76">
        <v>4850</v>
      </c>
      <c r="H183" s="29" t="s">
        <v>12</v>
      </c>
      <c r="I183" s="77"/>
      <c r="J183" s="78" t="s">
        <v>1138</v>
      </c>
      <c r="K183" s="6" t="s">
        <v>1027</v>
      </c>
    </row>
    <row r="184" spans="1:11" ht="157.5" x14ac:dyDescent="0.25">
      <c r="A184" s="44" t="s">
        <v>1017</v>
      </c>
      <c r="B184" s="44" t="s">
        <v>1018</v>
      </c>
      <c r="C184" s="28" t="s">
        <v>1019</v>
      </c>
      <c r="D184" s="28" t="s">
        <v>1644</v>
      </c>
      <c r="E184" s="44" t="s">
        <v>1211</v>
      </c>
      <c r="F184" s="30" t="s">
        <v>7</v>
      </c>
      <c r="G184" s="76">
        <v>100</v>
      </c>
      <c r="H184" s="29" t="s">
        <v>12</v>
      </c>
      <c r="I184" s="77"/>
      <c r="J184" s="78" t="s">
        <v>1138</v>
      </c>
      <c r="K184" s="6" t="s">
        <v>1027</v>
      </c>
    </row>
    <row r="185" spans="1:11" ht="157.5" x14ac:dyDescent="0.25">
      <c r="A185" s="44" t="s">
        <v>1017</v>
      </c>
      <c r="B185" s="44" t="s">
        <v>1018</v>
      </c>
      <c r="C185" s="28" t="s">
        <v>1019</v>
      </c>
      <c r="D185" s="28" t="s">
        <v>1644</v>
      </c>
      <c r="E185" s="44" t="s">
        <v>1212</v>
      </c>
      <c r="F185" s="30" t="s">
        <v>7</v>
      </c>
      <c r="G185" s="76">
        <v>400</v>
      </c>
      <c r="H185" s="29" t="s">
        <v>12</v>
      </c>
      <c r="I185" s="77"/>
      <c r="J185" s="78" t="s">
        <v>1138</v>
      </c>
      <c r="K185" s="6" t="s">
        <v>1027</v>
      </c>
    </row>
    <row r="186" spans="1:11" ht="157.5" x14ac:dyDescent="0.25">
      <c r="A186" s="44" t="s">
        <v>1017</v>
      </c>
      <c r="B186" s="44" t="s">
        <v>1018</v>
      </c>
      <c r="C186" s="28" t="s">
        <v>1019</v>
      </c>
      <c r="D186" s="28" t="s">
        <v>1644</v>
      </c>
      <c r="E186" s="44" t="s">
        <v>1213</v>
      </c>
      <c r="F186" s="30" t="s">
        <v>7</v>
      </c>
      <c r="G186" s="76">
        <v>200</v>
      </c>
      <c r="H186" s="29" t="s">
        <v>12</v>
      </c>
      <c r="I186" s="77"/>
      <c r="J186" s="78" t="s">
        <v>1138</v>
      </c>
      <c r="K186" s="6" t="s">
        <v>1027</v>
      </c>
    </row>
    <row r="187" spans="1:11" ht="157.5" x14ac:dyDescent="0.25">
      <c r="A187" s="44" t="s">
        <v>1017</v>
      </c>
      <c r="B187" s="44" t="s">
        <v>1018</v>
      </c>
      <c r="C187" s="28" t="s">
        <v>1019</v>
      </c>
      <c r="D187" s="28" t="s">
        <v>1644</v>
      </c>
      <c r="E187" s="44" t="s">
        <v>1214</v>
      </c>
      <c r="F187" s="30" t="s">
        <v>7</v>
      </c>
      <c r="G187" s="76">
        <v>6460</v>
      </c>
      <c r="H187" s="29" t="s">
        <v>12</v>
      </c>
      <c r="I187" s="77"/>
      <c r="J187" s="78" t="s">
        <v>1138</v>
      </c>
      <c r="K187" s="6" t="s">
        <v>1027</v>
      </c>
    </row>
    <row r="188" spans="1:11" ht="157.5" x14ac:dyDescent="0.25">
      <c r="A188" s="44" t="s">
        <v>1017</v>
      </c>
      <c r="B188" s="44" t="s">
        <v>1018</v>
      </c>
      <c r="C188" s="28" t="s">
        <v>1019</v>
      </c>
      <c r="D188" s="28" t="s">
        <v>1644</v>
      </c>
      <c r="E188" s="44" t="s">
        <v>1215</v>
      </c>
      <c r="F188" s="30" t="s">
        <v>7</v>
      </c>
      <c r="G188" s="76">
        <v>6460</v>
      </c>
      <c r="H188" s="29" t="s">
        <v>12</v>
      </c>
      <c r="I188" s="77"/>
      <c r="J188" s="78" t="s">
        <v>1138</v>
      </c>
      <c r="K188" s="6" t="s">
        <v>1027</v>
      </c>
    </row>
    <row r="189" spans="1:11" ht="157.5" x14ac:dyDescent="0.25">
      <c r="A189" s="44" t="s">
        <v>1017</v>
      </c>
      <c r="B189" s="44" t="s">
        <v>1018</v>
      </c>
      <c r="C189" s="28" t="s">
        <v>1019</v>
      </c>
      <c r="D189" s="28" t="s">
        <v>1644</v>
      </c>
      <c r="E189" s="44" t="s">
        <v>1216</v>
      </c>
      <c r="F189" s="30" t="s">
        <v>7</v>
      </c>
      <c r="G189" s="76">
        <v>200</v>
      </c>
      <c r="H189" s="29" t="s">
        <v>12</v>
      </c>
      <c r="I189" s="77"/>
      <c r="J189" s="78" t="s">
        <v>1138</v>
      </c>
      <c r="K189" s="6" t="s">
        <v>1027</v>
      </c>
    </row>
    <row r="190" spans="1:11" ht="157.5" x14ac:dyDescent="0.25">
      <c r="A190" s="44" t="s">
        <v>1017</v>
      </c>
      <c r="B190" s="44" t="s">
        <v>1018</v>
      </c>
      <c r="C190" s="28" t="s">
        <v>1019</v>
      </c>
      <c r="D190" s="28" t="s">
        <v>1644</v>
      </c>
      <c r="E190" s="44" t="s">
        <v>1217</v>
      </c>
      <c r="F190" s="30" t="s">
        <v>7</v>
      </c>
      <c r="G190" s="76">
        <v>100</v>
      </c>
      <c r="H190" s="29" t="s">
        <v>12</v>
      </c>
      <c r="I190" s="77"/>
      <c r="J190" s="78" t="s">
        <v>1138</v>
      </c>
      <c r="K190" s="6" t="s">
        <v>1027</v>
      </c>
    </row>
    <row r="191" spans="1:11" ht="157.5" x14ac:dyDescent="0.25">
      <c r="A191" s="44" t="s">
        <v>1017</v>
      </c>
      <c r="B191" s="44" t="s">
        <v>1018</v>
      </c>
      <c r="C191" s="28" t="s">
        <v>1019</v>
      </c>
      <c r="D191" s="28" t="s">
        <v>1644</v>
      </c>
      <c r="E191" s="44" t="s">
        <v>1218</v>
      </c>
      <c r="F191" s="30" t="s">
        <v>7</v>
      </c>
      <c r="G191" s="76">
        <v>100</v>
      </c>
      <c r="H191" s="29" t="s">
        <v>12</v>
      </c>
      <c r="I191" s="77"/>
      <c r="J191" s="78" t="s">
        <v>1138</v>
      </c>
      <c r="K191" s="6" t="s">
        <v>1027</v>
      </c>
    </row>
    <row r="192" spans="1:11" ht="157.5" x14ac:dyDescent="0.25">
      <c r="A192" s="44" t="s">
        <v>1017</v>
      </c>
      <c r="B192" s="44" t="s">
        <v>1018</v>
      </c>
      <c r="C192" s="28" t="s">
        <v>1019</v>
      </c>
      <c r="D192" s="28" t="s">
        <v>1644</v>
      </c>
      <c r="E192" s="44" t="s">
        <v>1219</v>
      </c>
      <c r="F192" s="30" t="s">
        <v>7</v>
      </c>
      <c r="G192" s="76">
        <v>1010</v>
      </c>
      <c r="H192" s="29" t="s">
        <v>12</v>
      </c>
      <c r="I192" s="77"/>
      <c r="J192" s="78" t="s">
        <v>1138</v>
      </c>
      <c r="K192" s="6" t="s">
        <v>1027</v>
      </c>
    </row>
    <row r="193" spans="1:11" ht="157.5" x14ac:dyDescent="0.25">
      <c r="A193" s="44" t="s">
        <v>1017</v>
      </c>
      <c r="B193" s="44" t="s">
        <v>1018</v>
      </c>
      <c r="C193" s="28" t="s">
        <v>1019</v>
      </c>
      <c r="D193" s="28" t="s">
        <v>1644</v>
      </c>
      <c r="E193" s="44" t="s">
        <v>1220</v>
      </c>
      <c r="F193" s="30" t="s">
        <v>7</v>
      </c>
      <c r="G193" s="76">
        <v>1210</v>
      </c>
      <c r="H193" s="29" t="s">
        <v>12</v>
      </c>
      <c r="I193" s="77"/>
      <c r="J193" s="78" t="s">
        <v>1138</v>
      </c>
      <c r="K193" s="6" t="s">
        <v>1027</v>
      </c>
    </row>
    <row r="194" spans="1:11" ht="157.5" x14ac:dyDescent="0.25">
      <c r="A194" s="44" t="s">
        <v>1017</v>
      </c>
      <c r="B194" s="44" t="s">
        <v>1018</v>
      </c>
      <c r="C194" s="28" t="s">
        <v>1019</v>
      </c>
      <c r="D194" s="28" t="s">
        <v>1644</v>
      </c>
      <c r="E194" s="44" t="s">
        <v>1221</v>
      </c>
      <c r="F194" s="30" t="s">
        <v>7</v>
      </c>
      <c r="G194" s="76">
        <v>1210</v>
      </c>
      <c r="H194" s="29" t="s">
        <v>12</v>
      </c>
      <c r="I194" s="77"/>
      <c r="J194" s="78" t="s">
        <v>1138</v>
      </c>
      <c r="K194" s="6" t="s">
        <v>1027</v>
      </c>
    </row>
    <row r="195" spans="1:11" ht="157.5" x14ac:dyDescent="0.25">
      <c r="A195" s="44" t="s">
        <v>1017</v>
      </c>
      <c r="B195" s="44" t="s">
        <v>1018</v>
      </c>
      <c r="C195" s="28" t="s">
        <v>1019</v>
      </c>
      <c r="D195" s="28" t="s">
        <v>1644</v>
      </c>
      <c r="E195" s="44" t="s">
        <v>1222</v>
      </c>
      <c r="F195" s="30" t="s">
        <v>7</v>
      </c>
      <c r="G195" s="76">
        <v>1210</v>
      </c>
      <c r="H195" s="29" t="s">
        <v>12</v>
      </c>
      <c r="I195" s="77"/>
      <c r="J195" s="78" t="s">
        <v>1138</v>
      </c>
      <c r="K195" s="6" t="s">
        <v>1027</v>
      </c>
    </row>
    <row r="196" spans="1:11" ht="157.5" x14ac:dyDescent="0.25">
      <c r="A196" s="44" t="s">
        <v>1017</v>
      </c>
      <c r="B196" s="44" t="s">
        <v>1018</v>
      </c>
      <c r="C196" s="28" t="s">
        <v>1019</v>
      </c>
      <c r="D196" s="28" t="s">
        <v>1644</v>
      </c>
      <c r="E196" s="44" t="s">
        <v>1223</v>
      </c>
      <c r="F196" s="30" t="s">
        <v>7</v>
      </c>
      <c r="G196" s="76">
        <v>100</v>
      </c>
      <c r="H196" s="29" t="s">
        <v>12</v>
      </c>
      <c r="I196" s="77"/>
      <c r="J196" s="78" t="s">
        <v>1138</v>
      </c>
      <c r="K196" s="6" t="s">
        <v>1027</v>
      </c>
    </row>
    <row r="197" spans="1:11" ht="157.5" x14ac:dyDescent="0.25">
      <c r="A197" s="44" t="s">
        <v>1017</v>
      </c>
      <c r="B197" s="44" t="s">
        <v>1018</v>
      </c>
      <c r="C197" s="28" t="s">
        <v>1019</v>
      </c>
      <c r="D197" s="28" t="s">
        <v>1644</v>
      </c>
      <c r="E197" s="44" t="s">
        <v>1224</v>
      </c>
      <c r="F197" s="30" t="s">
        <v>7</v>
      </c>
      <c r="G197" s="76">
        <v>200</v>
      </c>
      <c r="H197" s="29" t="s">
        <v>12</v>
      </c>
      <c r="I197" s="77"/>
      <c r="J197" s="78" t="s">
        <v>1138</v>
      </c>
      <c r="K197" s="6" t="s">
        <v>1027</v>
      </c>
    </row>
    <row r="198" spans="1:11" ht="157.5" x14ac:dyDescent="0.25">
      <c r="A198" s="44" t="s">
        <v>1017</v>
      </c>
      <c r="B198" s="44" t="s">
        <v>1018</v>
      </c>
      <c r="C198" s="28" t="s">
        <v>1019</v>
      </c>
      <c r="D198" s="28" t="s">
        <v>1644</v>
      </c>
      <c r="E198" s="44" t="s">
        <v>1225</v>
      </c>
      <c r="F198" s="30" t="s">
        <v>7</v>
      </c>
      <c r="G198" s="76">
        <v>1210</v>
      </c>
      <c r="H198" s="29" t="s">
        <v>12</v>
      </c>
      <c r="I198" s="77"/>
      <c r="J198" s="78" t="s">
        <v>1138</v>
      </c>
      <c r="K198" s="6" t="s">
        <v>1027</v>
      </c>
    </row>
    <row r="199" spans="1:11" ht="157.5" x14ac:dyDescent="0.25">
      <c r="A199" s="44" t="s">
        <v>1017</v>
      </c>
      <c r="B199" s="44" t="s">
        <v>1018</v>
      </c>
      <c r="C199" s="28" t="s">
        <v>1019</v>
      </c>
      <c r="D199" s="28" t="s">
        <v>1644</v>
      </c>
      <c r="E199" s="44" t="s">
        <v>1226</v>
      </c>
      <c r="F199" s="30" t="s">
        <v>7</v>
      </c>
      <c r="G199" s="76">
        <v>1410</v>
      </c>
      <c r="H199" s="29" t="s">
        <v>12</v>
      </c>
      <c r="I199" s="77"/>
      <c r="J199" s="78" t="s">
        <v>1138</v>
      </c>
      <c r="K199" s="6" t="s">
        <v>1027</v>
      </c>
    </row>
    <row r="200" spans="1:11" ht="157.5" x14ac:dyDescent="0.25">
      <c r="A200" s="44" t="s">
        <v>1017</v>
      </c>
      <c r="B200" s="44" t="s">
        <v>1018</v>
      </c>
      <c r="C200" s="28" t="s">
        <v>1019</v>
      </c>
      <c r="D200" s="28" t="s">
        <v>1644</v>
      </c>
      <c r="E200" s="44" t="s">
        <v>1227</v>
      </c>
      <c r="F200" s="30" t="s">
        <v>7</v>
      </c>
      <c r="G200" s="76">
        <v>2210</v>
      </c>
      <c r="H200" s="29" t="s">
        <v>12</v>
      </c>
      <c r="I200" s="77"/>
      <c r="J200" s="78" t="s">
        <v>1138</v>
      </c>
      <c r="K200" s="6" t="s">
        <v>1027</v>
      </c>
    </row>
    <row r="201" spans="1:11" ht="157.5" x14ac:dyDescent="0.25">
      <c r="A201" s="44" t="s">
        <v>1017</v>
      </c>
      <c r="B201" s="44" t="s">
        <v>1018</v>
      </c>
      <c r="C201" s="28" t="s">
        <v>1019</v>
      </c>
      <c r="D201" s="28" t="s">
        <v>1644</v>
      </c>
      <c r="E201" s="44" t="s">
        <v>1228</v>
      </c>
      <c r="F201" s="30" t="s">
        <v>7</v>
      </c>
      <c r="G201" s="76">
        <v>2210</v>
      </c>
      <c r="H201" s="29" t="s">
        <v>12</v>
      </c>
      <c r="I201" s="77"/>
      <c r="J201" s="78" t="s">
        <v>1138</v>
      </c>
      <c r="K201" s="6" t="s">
        <v>1027</v>
      </c>
    </row>
    <row r="202" spans="1:11" ht="157.5" x14ac:dyDescent="0.25">
      <c r="A202" s="44" t="s">
        <v>1017</v>
      </c>
      <c r="B202" s="44" t="s">
        <v>1018</v>
      </c>
      <c r="C202" s="28" t="s">
        <v>1019</v>
      </c>
      <c r="D202" s="28" t="s">
        <v>1644</v>
      </c>
      <c r="E202" s="44" t="s">
        <v>1229</v>
      </c>
      <c r="F202" s="30" t="s">
        <v>7</v>
      </c>
      <c r="G202" s="76">
        <v>2020</v>
      </c>
      <c r="H202" s="29" t="s">
        <v>12</v>
      </c>
      <c r="I202" s="77"/>
      <c r="J202" s="78" t="s">
        <v>1138</v>
      </c>
      <c r="K202" s="6" t="s">
        <v>1027</v>
      </c>
    </row>
    <row r="203" spans="1:11" ht="157.5" x14ac:dyDescent="0.25">
      <c r="A203" s="44" t="s">
        <v>1017</v>
      </c>
      <c r="B203" s="44" t="s">
        <v>1018</v>
      </c>
      <c r="C203" s="28" t="s">
        <v>1019</v>
      </c>
      <c r="D203" s="28" t="s">
        <v>1644</v>
      </c>
      <c r="E203" s="44" t="s">
        <v>1230</v>
      </c>
      <c r="F203" s="30" t="s">
        <v>7</v>
      </c>
      <c r="G203" s="76">
        <v>2020</v>
      </c>
      <c r="H203" s="29" t="s">
        <v>12</v>
      </c>
      <c r="I203" s="77"/>
      <c r="J203" s="78" t="s">
        <v>1138</v>
      </c>
      <c r="K203" s="6" t="s">
        <v>1027</v>
      </c>
    </row>
    <row r="204" spans="1:11" ht="157.5" x14ac:dyDescent="0.25">
      <c r="A204" s="44" t="s">
        <v>1017</v>
      </c>
      <c r="B204" s="44" t="s">
        <v>1018</v>
      </c>
      <c r="C204" s="28" t="s">
        <v>1019</v>
      </c>
      <c r="D204" s="28" t="s">
        <v>1644</v>
      </c>
      <c r="E204" s="44" t="s">
        <v>1231</v>
      </c>
      <c r="F204" s="30" t="s">
        <v>7</v>
      </c>
      <c r="G204" s="76">
        <v>1620</v>
      </c>
      <c r="H204" s="29" t="s">
        <v>12</v>
      </c>
      <c r="I204" s="77"/>
      <c r="J204" s="78" t="s">
        <v>1138</v>
      </c>
      <c r="K204" s="6" t="s">
        <v>1027</v>
      </c>
    </row>
    <row r="205" spans="1:11" ht="157.5" x14ac:dyDescent="0.25">
      <c r="A205" s="44" t="s">
        <v>1017</v>
      </c>
      <c r="B205" s="44" t="s">
        <v>1018</v>
      </c>
      <c r="C205" s="28" t="s">
        <v>1019</v>
      </c>
      <c r="D205" s="28" t="s">
        <v>1644</v>
      </c>
      <c r="E205" s="44" t="s">
        <v>1232</v>
      </c>
      <c r="F205" s="30" t="s">
        <v>7</v>
      </c>
      <c r="G205" s="76">
        <v>2020</v>
      </c>
      <c r="H205" s="29" t="s">
        <v>12</v>
      </c>
      <c r="I205" s="77"/>
      <c r="J205" s="78" t="s">
        <v>1138</v>
      </c>
      <c r="K205" s="6" t="s">
        <v>1027</v>
      </c>
    </row>
    <row r="206" spans="1:11" ht="157.5" x14ac:dyDescent="0.25">
      <c r="A206" s="44" t="s">
        <v>1017</v>
      </c>
      <c r="B206" s="44" t="s">
        <v>1018</v>
      </c>
      <c r="C206" s="28" t="s">
        <v>1019</v>
      </c>
      <c r="D206" s="28" t="s">
        <v>1644</v>
      </c>
      <c r="E206" s="44" t="s">
        <v>1233</v>
      </c>
      <c r="F206" s="30" t="s">
        <v>7</v>
      </c>
      <c r="G206" s="76">
        <v>2020</v>
      </c>
      <c r="H206" s="29" t="s">
        <v>12</v>
      </c>
      <c r="I206" s="77"/>
      <c r="J206" s="78" t="s">
        <v>1138</v>
      </c>
      <c r="K206" s="6" t="s">
        <v>1027</v>
      </c>
    </row>
    <row r="207" spans="1:11" ht="157.5" x14ac:dyDescent="0.25">
      <c r="A207" s="44" t="s">
        <v>1017</v>
      </c>
      <c r="B207" s="44" t="s">
        <v>1018</v>
      </c>
      <c r="C207" s="28" t="s">
        <v>1019</v>
      </c>
      <c r="D207" s="28" t="s">
        <v>1644</v>
      </c>
      <c r="E207" s="44" t="s">
        <v>1234</v>
      </c>
      <c r="F207" s="30" t="s">
        <v>7</v>
      </c>
      <c r="G207" s="76">
        <v>2020</v>
      </c>
      <c r="H207" s="29" t="s">
        <v>12</v>
      </c>
      <c r="I207" s="77"/>
      <c r="J207" s="78" t="s">
        <v>1138</v>
      </c>
      <c r="K207" s="6" t="s">
        <v>1027</v>
      </c>
    </row>
    <row r="208" spans="1:11" ht="157.5" x14ac:dyDescent="0.25">
      <c r="A208" s="44" t="s">
        <v>1017</v>
      </c>
      <c r="B208" s="44" t="s">
        <v>1018</v>
      </c>
      <c r="C208" s="28" t="s">
        <v>1019</v>
      </c>
      <c r="D208" s="28" t="s">
        <v>1644</v>
      </c>
      <c r="E208" s="44" t="s">
        <v>1235</v>
      </c>
      <c r="F208" s="30" t="s">
        <v>7</v>
      </c>
      <c r="G208" s="76">
        <v>2020</v>
      </c>
      <c r="H208" s="29" t="s">
        <v>12</v>
      </c>
      <c r="I208" s="77"/>
      <c r="J208" s="78" t="s">
        <v>1138</v>
      </c>
      <c r="K208" s="6" t="s">
        <v>1027</v>
      </c>
    </row>
    <row r="209" spans="1:11" ht="173.25" x14ac:dyDescent="0.25">
      <c r="A209" s="44" t="s">
        <v>1017</v>
      </c>
      <c r="B209" s="44" t="s">
        <v>1018</v>
      </c>
      <c r="C209" s="28" t="s">
        <v>1019</v>
      </c>
      <c r="D209" s="28" t="s">
        <v>1644</v>
      </c>
      <c r="E209" s="44" t="s">
        <v>1236</v>
      </c>
      <c r="F209" s="30" t="s">
        <v>7</v>
      </c>
      <c r="G209" s="76">
        <v>2020</v>
      </c>
      <c r="H209" s="29" t="s">
        <v>12</v>
      </c>
      <c r="I209" s="77"/>
      <c r="J209" s="78" t="s">
        <v>1138</v>
      </c>
      <c r="K209" s="6" t="s">
        <v>1027</v>
      </c>
    </row>
    <row r="210" spans="1:11" ht="157.5" x14ac:dyDescent="0.25">
      <c r="A210" s="44" t="s">
        <v>1017</v>
      </c>
      <c r="B210" s="44" t="s">
        <v>1018</v>
      </c>
      <c r="C210" s="28" t="s">
        <v>1019</v>
      </c>
      <c r="D210" s="28" t="s">
        <v>1644</v>
      </c>
      <c r="E210" s="44" t="s">
        <v>1237</v>
      </c>
      <c r="F210" s="30" t="s">
        <v>7</v>
      </c>
      <c r="G210" s="76">
        <v>2020</v>
      </c>
      <c r="H210" s="29" t="s">
        <v>12</v>
      </c>
      <c r="I210" s="77"/>
      <c r="J210" s="78" t="s">
        <v>1138</v>
      </c>
      <c r="K210" s="6" t="s">
        <v>1027</v>
      </c>
    </row>
    <row r="211" spans="1:11" ht="157.5" x14ac:dyDescent="0.25">
      <c r="A211" s="44" t="s">
        <v>1017</v>
      </c>
      <c r="B211" s="44" t="s">
        <v>1018</v>
      </c>
      <c r="C211" s="28" t="s">
        <v>1019</v>
      </c>
      <c r="D211" s="28" t="s">
        <v>1644</v>
      </c>
      <c r="E211" s="44" t="s">
        <v>1238</v>
      </c>
      <c r="F211" s="30" t="s">
        <v>7</v>
      </c>
      <c r="G211" s="76">
        <v>2020</v>
      </c>
      <c r="H211" s="29" t="s">
        <v>12</v>
      </c>
      <c r="I211" s="77"/>
      <c r="J211" s="78" t="s">
        <v>1138</v>
      </c>
      <c r="K211" s="6" t="s">
        <v>1027</v>
      </c>
    </row>
    <row r="212" spans="1:11" ht="157.5" x14ac:dyDescent="0.25">
      <c r="A212" s="44" t="s">
        <v>1017</v>
      </c>
      <c r="B212" s="44" t="s">
        <v>1018</v>
      </c>
      <c r="C212" s="28" t="s">
        <v>1019</v>
      </c>
      <c r="D212" s="28" t="s">
        <v>1644</v>
      </c>
      <c r="E212" s="44" t="s">
        <v>1239</v>
      </c>
      <c r="F212" s="30" t="s">
        <v>7</v>
      </c>
      <c r="G212" s="76">
        <v>2020</v>
      </c>
      <c r="H212" s="29" t="s">
        <v>12</v>
      </c>
      <c r="I212" s="77"/>
      <c r="J212" s="78" t="s">
        <v>1138</v>
      </c>
      <c r="K212" s="6" t="s">
        <v>1027</v>
      </c>
    </row>
    <row r="213" spans="1:11" ht="173.25" x14ac:dyDescent="0.25">
      <c r="A213" s="44" t="s">
        <v>1017</v>
      </c>
      <c r="B213" s="44" t="s">
        <v>1018</v>
      </c>
      <c r="C213" s="28" t="s">
        <v>1019</v>
      </c>
      <c r="D213" s="28" t="s">
        <v>1644</v>
      </c>
      <c r="E213" s="44" t="s">
        <v>1240</v>
      </c>
      <c r="F213" s="30" t="s">
        <v>7</v>
      </c>
      <c r="G213" s="76">
        <v>2020</v>
      </c>
      <c r="H213" s="29" t="s">
        <v>12</v>
      </c>
      <c r="I213" s="77"/>
      <c r="J213" s="78" t="s">
        <v>1138</v>
      </c>
      <c r="K213" s="6" t="s">
        <v>1027</v>
      </c>
    </row>
    <row r="214" spans="1:11" ht="157.5" x14ac:dyDescent="0.25">
      <c r="A214" s="44" t="s">
        <v>1017</v>
      </c>
      <c r="B214" s="44" t="s">
        <v>1018</v>
      </c>
      <c r="C214" s="28" t="s">
        <v>1019</v>
      </c>
      <c r="D214" s="28" t="s">
        <v>1644</v>
      </c>
      <c r="E214" s="44" t="s">
        <v>1241</v>
      </c>
      <c r="F214" s="30" t="s">
        <v>7</v>
      </c>
      <c r="G214" s="76">
        <v>2020</v>
      </c>
      <c r="H214" s="29" t="s">
        <v>12</v>
      </c>
      <c r="I214" s="77"/>
      <c r="J214" s="78" t="s">
        <v>1138</v>
      </c>
      <c r="K214" s="6" t="s">
        <v>1027</v>
      </c>
    </row>
    <row r="215" spans="1:11" ht="157.5" x14ac:dyDescent="0.25">
      <c r="A215" s="44" t="s">
        <v>1017</v>
      </c>
      <c r="B215" s="44" t="s">
        <v>1018</v>
      </c>
      <c r="C215" s="28" t="s">
        <v>1019</v>
      </c>
      <c r="D215" s="28" t="s">
        <v>1644</v>
      </c>
      <c r="E215" s="44" t="s">
        <v>1242</v>
      </c>
      <c r="F215" s="30" t="s">
        <v>7</v>
      </c>
      <c r="G215" s="76">
        <v>2020</v>
      </c>
      <c r="H215" s="29" t="s">
        <v>12</v>
      </c>
      <c r="I215" s="77"/>
      <c r="J215" s="78" t="s">
        <v>1138</v>
      </c>
      <c r="K215" s="6" t="s">
        <v>1027</v>
      </c>
    </row>
    <row r="216" spans="1:11" ht="157.5" x14ac:dyDescent="0.25">
      <c r="A216" s="44" t="s">
        <v>1017</v>
      </c>
      <c r="B216" s="44" t="s">
        <v>1018</v>
      </c>
      <c r="C216" s="28" t="s">
        <v>1019</v>
      </c>
      <c r="D216" s="28" t="s">
        <v>1644</v>
      </c>
      <c r="E216" s="44" t="s">
        <v>1243</v>
      </c>
      <c r="F216" s="30" t="s">
        <v>7</v>
      </c>
      <c r="G216" s="76">
        <v>2020</v>
      </c>
      <c r="H216" s="29" t="s">
        <v>12</v>
      </c>
      <c r="I216" s="77"/>
      <c r="J216" s="78" t="s">
        <v>1138</v>
      </c>
      <c r="K216" s="6" t="s">
        <v>1027</v>
      </c>
    </row>
    <row r="217" spans="1:11" ht="157.5" x14ac:dyDescent="0.25">
      <c r="A217" s="44" t="s">
        <v>1017</v>
      </c>
      <c r="B217" s="44" t="s">
        <v>1018</v>
      </c>
      <c r="C217" s="28" t="s">
        <v>1019</v>
      </c>
      <c r="D217" s="28" t="s">
        <v>1644</v>
      </c>
      <c r="E217" s="44" t="s">
        <v>1244</v>
      </c>
      <c r="F217" s="30" t="s">
        <v>7</v>
      </c>
      <c r="G217" s="76">
        <v>2020</v>
      </c>
      <c r="H217" s="29" t="s">
        <v>12</v>
      </c>
      <c r="I217" s="77"/>
      <c r="J217" s="78" t="s">
        <v>1138</v>
      </c>
      <c r="K217" s="6" t="s">
        <v>1027</v>
      </c>
    </row>
    <row r="218" spans="1:11" ht="157.5" x14ac:dyDescent="0.25">
      <c r="A218" s="44" t="s">
        <v>1017</v>
      </c>
      <c r="B218" s="44" t="s">
        <v>1018</v>
      </c>
      <c r="C218" s="28" t="s">
        <v>1019</v>
      </c>
      <c r="D218" s="28" t="s">
        <v>1644</v>
      </c>
      <c r="E218" s="44" t="s">
        <v>1245</v>
      </c>
      <c r="F218" s="30" t="s">
        <v>7</v>
      </c>
      <c r="G218" s="76">
        <v>6000</v>
      </c>
      <c r="H218" s="29" t="s">
        <v>12</v>
      </c>
      <c r="I218" s="77"/>
      <c r="J218" s="78" t="s">
        <v>1138</v>
      </c>
      <c r="K218" s="6" t="s">
        <v>1027</v>
      </c>
    </row>
    <row r="219" spans="1:11" ht="157.5" x14ac:dyDescent="0.25">
      <c r="A219" s="44" t="s">
        <v>1017</v>
      </c>
      <c r="B219" s="44" t="s">
        <v>1018</v>
      </c>
      <c r="C219" s="28" t="s">
        <v>1019</v>
      </c>
      <c r="D219" s="28" t="s">
        <v>1644</v>
      </c>
      <c r="E219" s="44" t="s">
        <v>1246</v>
      </c>
      <c r="F219" s="30" t="s">
        <v>7</v>
      </c>
      <c r="G219" s="76">
        <v>1620</v>
      </c>
      <c r="H219" s="29" t="s">
        <v>12</v>
      </c>
      <c r="I219" s="77"/>
      <c r="J219" s="78" t="s">
        <v>1138</v>
      </c>
      <c r="K219" s="6" t="s">
        <v>1027</v>
      </c>
    </row>
    <row r="220" spans="1:11" ht="157.5" x14ac:dyDescent="0.25">
      <c r="A220" s="44" t="s">
        <v>1017</v>
      </c>
      <c r="B220" s="44" t="s">
        <v>1018</v>
      </c>
      <c r="C220" s="28" t="s">
        <v>1019</v>
      </c>
      <c r="D220" s="28" t="s">
        <v>1644</v>
      </c>
      <c r="E220" s="44" t="s">
        <v>1247</v>
      </c>
      <c r="F220" s="30" t="s">
        <v>7</v>
      </c>
      <c r="G220" s="76">
        <v>2830</v>
      </c>
      <c r="H220" s="29" t="s">
        <v>12</v>
      </c>
      <c r="I220" s="77"/>
      <c r="J220" s="78" t="s">
        <v>1138</v>
      </c>
      <c r="K220" s="6" t="s">
        <v>1027</v>
      </c>
    </row>
    <row r="221" spans="1:11" ht="157.5" x14ac:dyDescent="0.25">
      <c r="A221" s="44" t="s">
        <v>1017</v>
      </c>
      <c r="B221" s="44" t="s">
        <v>1018</v>
      </c>
      <c r="C221" s="28" t="s">
        <v>1019</v>
      </c>
      <c r="D221" s="28" t="s">
        <v>1644</v>
      </c>
      <c r="E221" s="44" t="s">
        <v>1248</v>
      </c>
      <c r="F221" s="30" t="s">
        <v>7</v>
      </c>
      <c r="G221" s="76">
        <v>4040</v>
      </c>
      <c r="H221" s="29" t="s">
        <v>12</v>
      </c>
      <c r="I221" s="77"/>
      <c r="J221" s="78" t="s">
        <v>1138</v>
      </c>
      <c r="K221" s="6" t="s">
        <v>1027</v>
      </c>
    </row>
    <row r="222" spans="1:11" ht="157.5" x14ac:dyDescent="0.25">
      <c r="A222" s="44" t="s">
        <v>1017</v>
      </c>
      <c r="B222" s="44" t="s">
        <v>1018</v>
      </c>
      <c r="C222" s="28" t="s">
        <v>1019</v>
      </c>
      <c r="D222" s="28" t="s">
        <v>1644</v>
      </c>
      <c r="E222" s="44" t="s">
        <v>1249</v>
      </c>
      <c r="F222" s="30" t="s">
        <v>7</v>
      </c>
      <c r="G222" s="76">
        <v>4040</v>
      </c>
      <c r="H222" s="29" t="s">
        <v>12</v>
      </c>
      <c r="I222" s="77"/>
      <c r="J222" s="78" t="s">
        <v>1138</v>
      </c>
      <c r="K222" s="6" t="s">
        <v>1027</v>
      </c>
    </row>
    <row r="223" spans="1:11" ht="157.5" x14ac:dyDescent="0.25">
      <c r="A223" s="44" t="s">
        <v>1017</v>
      </c>
      <c r="B223" s="44" t="s">
        <v>1018</v>
      </c>
      <c r="C223" s="28" t="s">
        <v>1019</v>
      </c>
      <c r="D223" s="28" t="s">
        <v>1644</v>
      </c>
      <c r="E223" s="44" t="s">
        <v>1250</v>
      </c>
      <c r="F223" s="30" t="s">
        <v>7</v>
      </c>
      <c r="G223" s="76">
        <v>2420</v>
      </c>
      <c r="H223" s="29" t="s">
        <v>12</v>
      </c>
      <c r="I223" s="77"/>
      <c r="J223" s="78" t="s">
        <v>1138</v>
      </c>
      <c r="K223" s="6" t="s">
        <v>1027</v>
      </c>
    </row>
    <row r="224" spans="1:11" ht="157.5" x14ac:dyDescent="0.25">
      <c r="A224" s="44" t="s">
        <v>1017</v>
      </c>
      <c r="B224" s="44" t="s">
        <v>1018</v>
      </c>
      <c r="C224" s="28" t="s">
        <v>1019</v>
      </c>
      <c r="D224" s="28" t="s">
        <v>1644</v>
      </c>
      <c r="E224" s="44" t="s">
        <v>1251</v>
      </c>
      <c r="F224" s="30" t="s">
        <v>7</v>
      </c>
      <c r="G224" s="76">
        <v>70000</v>
      </c>
      <c r="H224" s="29" t="s">
        <v>12</v>
      </c>
      <c r="I224" s="77"/>
      <c r="J224" s="78" t="s">
        <v>1138</v>
      </c>
      <c r="K224" s="6" t="s">
        <v>1027</v>
      </c>
    </row>
    <row r="225" spans="1:11" ht="157.5" x14ac:dyDescent="0.25">
      <c r="A225" s="44" t="s">
        <v>1017</v>
      </c>
      <c r="B225" s="44" t="s">
        <v>1018</v>
      </c>
      <c r="C225" s="28" t="s">
        <v>1019</v>
      </c>
      <c r="D225" s="28" t="s">
        <v>1644</v>
      </c>
      <c r="E225" s="44" t="s">
        <v>1252</v>
      </c>
      <c r="F225" s="30" t="s">
        <v>7</v>
      </c>
      <c r="G225" s="76">
        <v>5460</v>
      </c>
      <c r="H225" s="29" t="s">
        <v>12</v>
      </c>
      <c r="I225" s="77"/>
      <c r="J225" s="78" t="s">
        <v>1138</v>
      </c>
      <c r="K225" s="6" t="s">
        <v>1027</v>
      </c>
    </row>
    <row r="226" spans="1:11" ht="157.5" x14ac:dyDescent="0.25">
      <c r="A226" s="44" t="s">
        <v>1017</v>
      </c>
      <c r="B226" s="44" t="s">
        <v>1018</v>
      </c>
      <c r="C226" s="28" t="s">
        <v>1019</v>
      </c>
      <c r="D226" s="28" t="s">
        <v>1644</v>
      </c>
      <c r="E226" s="44" t="s">
        <v>1253</v>
      </c>
      <c r="F226" s="30" t="s">
        <v>7</v>
      </c>
      <c r="G226" s="76">
        <v>7850</v>
      </c>
      <c r="H226" s="29" t="s">
        <v>12</v>
      </c>
      <c r="I226" s="77"/>
      <c r="J226" s="78" t="s">
        <v>1138</v>
      </c>
      <c r="K226" s="6" t="s">
        <v>1027</v>
      </c>
    </row>
    <row r="227" spans="1:11" ht="157.5" x14ac:dyDescent="0.25">
      <c r="A227" s="44" t="s">
        <v>1017</v>
      </c>
      <c r="B227" s="44" t="s">
        <v>1018</v>
      </c>
      <c r="C227" s="28" t="s">
        <v>1019</v>
      </c>
      <c r="D227" s="28" t="s">
        <v>1644</v>
      </c>
      <c r="E227" s="44" t="s">
        <v>1254</v>
      </c>
      <c r="F227" s="30" t="s">
        <v>7</v>
      </c>
      <c r="G227" s="76">
        <v>13090</v>
      </c>
      <c r="H227" s="29" t="s">
        <v>12</v>
      </c>
      <c r="I227" s="77"/>
      <c r="J227" s="78" t="s">
        <v>1138</v>
      </c>
      <c r="K227" s="6" t="s">
        <v>1027</v>
      </c>
    </row>
    <row r="228" spans="1:11" ht="157.5" x14ac:dyDescent="0.25">
      <c r="A228" s="44" t="s">
        <v>1017</v>
      </c>
      <c r="B228" s="44" t="s">
        <v>1018</v>
      </c>
      <c r="C228" s="28" t="s">
        <v>1019</v>
      </c>
      <c r="D228" s="28" t="s">
        <v>1644</v>
      </c>
      <c r="E228" s="44" t="s">
        <v>1255</v>
      </c>
      <c r="F228" s="30" t="s">
        <v>7</v>
      </c>
      <c r="G228" s="76">
        <v>11850</v>
      </c>
      <c r="H228" s="29" t="s">
        <v>12</v>
      </c>
      <c r="I228" s="77"/>
      <c r="J228" s="78" t="s">
        <v>1256</v>
      </c>
      <c r="K228" s="6" t="s">
        <v>1027</v>
      </c>
    </row>
    <row r="229" spans="1:11" ht="189" x14ac:dyDescent="0.25">
      <c r="A229" s="44" t="s">
        <v>1017</v>
      </c>
      <c r="B229" s="44" t="s">
        <v>1257</v>
      </c>
      <c r="C229" s="28" t="s">
        <v>1258</v>
      </c>
      <c r="D229" s="28" t="s">
        <v>1259</v>
      </c>
      <c r="E229" s="44" t="s">
        <v>1260</v>
      </c>
      <c r="F229" s="30" t="s">
        <v>7</v>
      </c>
      <c r="G229" s="76">
        <v>63000</v>
      </c>
      <c r="H229" s="29" t="s">
        <v>12</v>
      </c>
      <c r="I229" s="77">
        <v>0.189</v>
      </c>
      <c r="J229" s="78">
        <v>3</v>
      </c>
      <c r="K229" s="6" t="s">
        <v>1027</v>
      </c>
    </row>
    <row r="230" spans="1:11" ht="236.25" x14ac:dyDescent="0.25">
      <c r="A230" s="44" t="s">
        <v>1017</v>
      </c>
      <c r="B230" s="44" t="s">
        <v>1257</v>
      </c>
      <c r="C230" s="28" t="s">
        <v>1646</v>
      </c>
      <c r="D230" s="28" t="s">
        <v>1261</v>
      </c>
      <c r="E230" s="44" t="s">
        <v>1647</v>
      </c>
      <c r="F230" s="30" t="s">
        <v>7</v>
      </c>
      <c r="G230" s="76">
        <v>16000</v>
      </c>
      <c r="H230" s="29" t="s">
        <v>12</v>
      </c>
      <c r="I230" s="77">
        <v>0.624</v>
      </c>
      <c r="J230" s="78">
        <v>6</v>
      </c>
      <c r="K230" s="6" t="s">
        <v>1027</v>
      </c>
    </row>
    <row r="231" spans="1:11" ht="189" x14ac:dyDescent="0.25">
      <c r="A231" s="44" t="s">
        <v>1017</v>
      </c>
      <c r="B231" s="44" t="s">
        <v>1257</v>
      </c>
      <c r="C231" s="28" t="s">
        <v>1258</v>
      </c>
      <c r="D231" s="28" t="s">
        <v>1259</v>
      </c>
      <c r="E231" s="44" t="s">
        <v>1262</v>
      </c>
      <c r="F231" s="30" t="s">
        <v>7</v>
      </c>
      <c r="G231" s="76">
        <v>45000</v>
      </c>
      <c r="H231" s="29" t="s">
        <v>12</v>
      </c>
      <c r="I231" s="77">
        <v>0.09</v>
      </c>
      <c r="J231" s="78">
        <v>2</v>
      </c>
      <c r="K231" s="6" t="s">
        <v>1027</v>
      </c>
    </row>
    <row r="232" spans="1:11" ht="189" x14ac:dyDescent="0.25">
      <c r="A232" s="44" t="s">
        <v>1017</v>
      </c>
      <c r="B232" s="44" t="s">
        <v>1257</v>
      </c>
      <c r="C232" s="28" t="s">
        <v>1258</v>
      </c>
      <c r="D232" s="28" t="s">
        <v>1259</v>
      </c>
      <c r="E232" s="44" t="s">
        <v>1263</v>
      </c>
      <c r="F232" s="30" t="s">
        <v>7</v>
      </c>
      <c r="G232" s="76">
        <v>61000</v>
      </c>
      <c r="H232" s="29" t="s">
        <v>12</v>
      </c>
      <c r="I232" s="77">
        <v>0.36599999999999999</v>
      </c>
      <c r="J232" s="78">
        <v>6</v>
      </c>
      <c r="K232" s="6" t="s">
        <v>1027</v>
      </c>
    </row>
    <row r="233" spans="1:11" ht="189" x14ac:dyDescent="0.25">
      <c r="A233" s="44" t="s">
        <v>1017</v>
      </c>
      <c r="B233" s="44" t="s">
        <v>1257</v>
      </c>
      <c r="C233" s="28" t="s">
        <v>1258</v>
      </c>
      <c r="D233" s="28" t="s">
        <v>1259</v>
      </c>
      <c r="E233" s="44" t="s">
        <v>1264</v>
      </c>
      <c r="F233" s="30" t="s">
        <v>7</v>
      </c>
      <c r="G233" s="76">
        <v>16000</v>
      </c>
      <c r="H233" s="29" t="s">
        <v>12</v>
      </c>
      <c r="I233" s="77">
        <v>0.41599999999999998</v>
      </c>
      <c r="J233" s="78">
        <v>26</v>
      </c>
      <c r="K233" s="6" t="s">
        <v>1027</v>
      </c>
    </row>
    <row r="234" spans="1:11" ht="15.75" x14ac:dyDescent="0.25">
      <c r="A234" s="27"/>
      <c r="B234" s="27"/>
      <c r="C234" s="27"/>
      <c r="D234" s="27"/>
      <c r="E234" s="27"/>
      <c r="F234" s="94"/>
      <c r="G234" s="94"/>
      <c r="H234" s="94"/>
      <c r="I234" s="153">
        <f>SUM(I4:I233)</f>
        <v>617.33200000000011</v>
      </c>
      <c r="J234" s="94"/>
      <c r="K234" s="94"/>
    </row>
    <row r="235" spans="1:11" ht="15.75" x14ac:dyDescent="0.25">
      <c r="A235" s="69" t="s">
        <v>298</v>
      </c>
      <c r="B235" s="27"/>
      <c r="C235" s="27"/>
      <c r="D235" s="27"/>
      <c r="E235" s="27"/>
      <c r="F235" s="94"/>
      <c r="G235" s="94"/>
      <c r="H235" s="94"/>
      <c r="I235" s="153"/>
      <c r="J235" s="94"/>
      <c r="K235" s="94"/>
    </row>
    <row r="236" spans="1:11" ht="15.75" x14ac:dyDescent="0.25">
      <c r="A236" s="27" t="s">
        <v>45</v>
      </c>
      <c r="B236" s="27" t="s">
        <v>1265</v>
      </c>
      <c r="C236" s="27"/>
      <c r="D236" s="27"/>
      <c r="E236" s="27"/>
      <c r="F236" s="94"/>
      <c r="G236" s="94"/>
      <c r="H236" s="94"/>
      <c r="I236" s="153"/>
      <c r="J236" s="94"/>
      <c r="K236" s="94"/>
    </row>
    <row r="237" spans="1:11" ht="15.75" x14ac:dyDescent="0.25">
      <c r="A237" s="27" t="s">
        <v>7</v>
      </c>
      <c r="B237" s="27" t="s">
        <v>1266</v>
      </c>
      <c r="C237" s="27"/>
      <c r="D237" s="27"/>
      <c r="E237" s="27"/>
      <c r="F237" s="94"/>
      <c r="G237" s="94"/>
      <c r="H237" s="94"/>
      <c r="I237" s="153"/>
      <c r="J237" s="94"/>
      <c r="K237" s="94"/>
    </row>
    <row r="238" spans="1:11" ht="15.75" x14ac:dyDescent="0.25">
      <c r="A238" s="27"/>
      <c r="B238" s="27"/>
      <c r="C238" s="27"/>
      <c r="D238" s="27"/>
      <c r="E238" s="27"/>
      <c r="F238" s="94"/>
      <c r="G238" s="94"/>
      <c r="H238" s="94"/>
      <c r="I238" s="153"/>
      <c r="J238" s="94"/>
      <c r="K238" s="94"/>
    </row>
    <row r="239" spans="1:11" ht="15.75" x14ac:dyDescent="0.25">
      <c r="A239" s="86" t="s">
        <v>303</v>
      </c>
      <c r="B239" s="27"/>
      <c r="C239" s="27"/>
      <c r="D239" s="27"/>
      <c r="E239" s="27"/>
      <c r="F239" s="94"/>
      <c r="G239" s="94"/>
      <c r="H239" s="94"/>
      <c r="I239" s="153"/>
      <c r="J239" s="94"/>
      <c r="K239" s="94"/>
    </row>
    <row r="240" spans="1:11" s="59" customFormat="1" ht="15.75" x14ac:dyDescent="0.25">
      <c r="A240" s="174" t="s">
        <v>1014</v>
      </c>
      <c r="B240" s="57"/>
      <c r="C240" s="57"/>
      <c r="D240" s="57"/>
      <c r="E240" s="27"/>
      <c r="F240" s="94"/>
      <c r="G240" s="94"/>
      <c r="H240" s="94"/>
      <c r="I240" s="153"/>
      <c r="J240" s="94"/>
      <c r="K240" s="94"/>
    </row>
    <row r="241" spans="1:11" s="59" customFormat="1" ht="15.75" x14ac:dyDescent="0.25">
      <c r="A241" s="131" t="s">
        <v>1015</v>
      </c>
      <c r="B241" s="57"/>
      <c r="C241" s="57"/>
      <c r="D241" s="57"/>
      <c r="E241" s="27"/>
      <c r="F241" s="94"/>
      <c r="G241" s="94"/>
      <c r="H241" s="94"/>
      <c r="I241" s="153"/>
      <c r="J241" s="94"/>
      <c r="K241" s="94"/>
    </row>
  </sheetData>
  <mergeCells count="11">
    <mergeCell ref="K2:K3"/>
    <mergeCell ref="A1:K1"/>
    <mergeCell ref="A2:A3"/>
    <mergeCell ref="B2:B3"/>
    <mergeCell ref="C2:D2"/>
    <mergeCell ref="E2:E3"/>
    <mergeCell ref="F2:F3"/>
    <mergeCell ref="G2:G3"/>
    <mergeCell ref="H2:H3"/>
    <mergeCell ref="I2:I3"/>
    <mergeCell ref="J2:J3"/>
  </mergeCells>
  <hyperlinks>
    <hyperlink ref="A241" r:id="rId1" display="mailto:Marek.Zeman@mzcr.cz"/>
  </hyperlinks>
  <pageMargins left="0.47244094488188981" right="0.23622047244094491" top="0.74803149606299213" bottom="0.74803149606299213" header="0.31496062992125984" footer="0.31496062992125984"/>
  <pageSetup paperSize="9" scale="59" firstPageNumber="51" fitToHeight="0" orientation="landscape" r:id="rId2"/>
  <headerFooter>
    <oddHeader>&amp;R10a - Ministerstvo zdravotnictví SÚKL</oddHeader>
    <oddFooter>&amp;C&amp;P</oddFooter>
  </headerFooter>
  <rowBreaks count="3" manualBreakCount="3">
    <brk id="8" max="11" man="1"/>
    <brk id="50" max="11" man="1"/>
    <brk id="11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1"/>
  <sheetViews>
    <sheetView showRuler="0" view="pageBreakPreview" zoomScale="65" zoomScaleNormal="100" zoomScaleSheetLayoutView="65" zoomScalePageLayoutView="55" workbookViewId="0">
      <pane ySplit="3" topLeftCell="A4" activePane="bottomLeft" state="frozen"/>
      <selection sqref="A1:K1"/>
      <selection pane="bottomLeft" activeCell="A4" sqref="A4"/>
    </sheetView>
  </sheetViews>
  <sheetFormatPr defaultColWidth="25.7109375" defaultRowHeight="15" x14ac:dyDescent="0.25"/>
  <cols>
    <col min="1" max="1" width="14.7109375" style="99" customWidth="1"/>
    <col min="2" max="2" width="30.7109375" style="59" customWidth="1"/>
    <col min="3" max="3" width="14.140625" style="59" customWidth="1"/>
    <col min="4" max="4" width="55.7109375" style="59" customWidth="1"/>
    <col min="5" max="5" width="30.7109375" style="99" customWidth="1"/>
    <col min="6" max="6" width="11.7109375" style="99" customWidth="1"/>
    <col min="7" max="8" width="18.7109375" style="99" customWidth="1"/>
    <col min="9" max="9" width="11.7109375" style="99" customWidth="1"/>
    <col min="10" max="10" width="14.28515625" style="99" customWidth="1"/>
    <col min="11" max="11" width="14.140625" style="99" customWidth="1"/>
    <col min="12" max="16384" width="25.7109375" style="99"/>
  </cols>
  <sheetData>
    <row r="1" spans="1:11" ht="24" thickBot="1" x14ac:dyDescent="0.3">
      <c r="A1" s="243" t="s">
        <v>1267</v>
      </c>
      <c r="B1" s="244"/>
      <c r="C1" s="244"/>
      <c r="D1" s="244"/>
      <c r="E1" s="244"/>
      <c r="F1" s="244"/>
      <c r="G1" s="244"/>
      <c r="H1" s="244"/>
      <c r="I1" s="244"/>
      <c r="J1" s="245"/>
      <c r="K1" s="245"/>
    </row>
    <row r="2" spans="1:11" s="95" customFormat="1" ht="15.75" x14ac:dyDescent="0.25">
      <c r="A2" s="246" t="s">
        <v>306</v>
      </c>
      <c r="B2" s="232" t="s">
        <v>1268</v>
      </c>
      <c r="C2" s="232" t="s">
        <v>2</v>
      </c>
      <c r="D2" s="232"/>
      <c r="E2" s="232" t="s">
        <v>3</v>
      </c>
      <c r="F2" s="232" t="s">
        <v>1525</v>
      </c>
      <c r="G2" s="232" t="s">
        <v>1527</v>
      </c>
      <c r="H2" s="232" t="s">
        <v>1528</v>
      </c>
      <c r="I2" s="232" t="s">
        <v>1529</v>
      </c>
      <c r="J2" s="232" t="s">
        <v>1530</v>
      </c>
      <c r="K2" s="232" t="s">
        <v>1531</v>
      </c>
    </row>
    <row r="3" spans="1:11" s="95" customFormat="1" ht="15.75" x14ac:dyDescent="0.25">
      <c r="A3" s="247"/>
      <c r="B3" s="196"/>
      <c r="C3" s="6" t="s">
        <v>10</v>
      </c>
      <c r="D3" s="6" t="s">
        <v>0</v>
      </c>
      <c r="E3" s="196"/>
      <c r="F3" s="196"/>
      <c r="G3" s="196"/>
      <c r="H3" s="196"/>
      <c r="I3" s="196"/>
      <c r="J3" s="196"/>
      <c r="K3" s="196"/>
    </row>
    <row r="4" spans="1:11" ht="15.75" x14ac:dyDescent="0.25">
      <c r="A4" s="165" t="s">
        <v>1269</v>
      </c>
      <c r="B4" s="182" t="s">
        <v>1270</v>
      </c>
      <c r="C4" s="163">
        <v>20</v>
      </c>
      <c r="D4" s="233" t="s">
        <v>1271</v>
      </c>
      <c r="E4" s="163" t="s">
        <v>1272</v>
      </c>
      <c r="F4" s="157" t="s">
        <v>45</v>
      </c>
      <c r="G4" s="158">
        <v>1000</v>
      </c>
      <c r="H4" s="158" t="s">
        <v>1273</v>
      </c>
      <c r="I4" s="157">
        <f>0.2</f>
        <v>0.2</v>
      </c>
      <c r="J4" s="157" t="s">
        <v>1274</v>
      </c>
      <c r="K4" s="157" t="s">
        <v>1275</v>
      </c>
    </row>
    <row r="5" spans="1:11" ht="15.75" x14ac:dyDescent="0.25">
      <c r="A5" s="165" t="s">
        <v>1269</v>
      </c>
      <c r="B5" s="182" t="s">
        <v>1270</v>
      </c>
      <c r="C5" s="163">
        <v>20</v>
      </c>
      <c r="D5" s="234"/>
      <c r="E5" s="163" t="s">
        <v>1276</v>
      </c>
      <c r="F5" s="157" t="s">
        <v>45</v>
      </c>
      <c r="G5" s="158">
        <v>500</v>
      </c>
      <c r="H5" s="158" t="s">
        <v>1273</v>
      </c>
      <c r="I5" s="157">
        <f>500*100/1000000</f>
        <v>0.05</v>
      </c>
      <c r="J5" s="157" t="s">
        <v>1277</v>
      </c>
      <c r="K5" s="157" t="s">
        <v>1275</v>
      </c>
    </row>
    <row r="6" spans="1:11" ht="110.25" x14ac:dyDescent="0.25">
      <c r="A6" s="165" t="s">
        <v>1269</v>
      </c>
      <c r="B6" s="182" t="s">
        <v>1270</v>
      </c>
      <c r="C6" s="163">
        <v>25</v>
      </c>
      <c r="D6" s="162" t="s">
        <v>1278</v>
      </c>
      <c r="E6" s="163" t="s">
        <v>1279</v>
      </c>
      <c r="F6" s="157" t="s">
        <v>45</v>
      </c>
      <c r="G6" s="158">
        <v>500</v>
      </c>
      <c r="H6" s="158" t="s">
        <v>1280</v>
      </c>
      <c r="I6" s="157">
        <f>500*50/1000000</f>
        <v>2.5000000000000001E-2</v>
      </c>
      <c r="J6" s="157" t="s">
        <v>1281</v>
      </c>
      <c r="K6" s="157" t="s">
        <v>1275</v>
      </c>
    </row>
    <row r="7" spans="1:11" ht="63" x14ac:dyDescent="0.25">
      <c r="A7" s="165" t="s">
        <v>1269</v>
      </c>
      <c r="B7" s="182" t="s">
        <v>1282</v>
      </c>
      <c r="C7" s="163">
        <v>37</v>
      </c>
      <c r="D7" s="162" t="s">
        <v>1283</v>
      </c>
      <c r="E7" s="163" t="s">
        <v>1272</v>
      </c>
      <c r="F7" s="157" t="s">
        <v>7</v>
      </c>
      <c r="G7" s="158">
        <v>1000</v>
      </c>
      <c r="H7" s="158" t="s">
        <v>1273</v>
      </c>
      <c r="I7" s="157">
        <v>0.05</v>
      </c>
      <c r="J7" s="157" t="s">
        <v>1281</v>
      </c>
      <c r="K7" s="157" t="s">
        <v>1275</v>
      </c>
    </row>
    <row r="8" spans="1:11" ht="63" x14ac:dyDescent="0.25">
      <c r="A8" s="165" t="s">
        <v>1269</v>
      </c>
      <c r="B8" s="182" t="s">
        <v>1282</v>
      </c>
      <c r="C8" s="163">
        <v>37</v>
      </c>
      <c r="D8" s="162" t="s">
        <v>1283</v>
      </c>
      <c r="E8" s="163" t="s">
        <v>1276</v>
      </c>
      <c r="F8" s="157" t="s">
        <v>7</v>
      </c>
      <c r="G8" s="158">
        <v>500</v>
      </c>
      <c r="H8" s="158" t="s">
        <v>1273</v>
      </c>
      <c r="I8" s="157">
        <v>2.5000000000000001E-2</v>
      </c>
      <c r="J8" s="157" t="s">
        <v>1281</v>
      </c>
      <c r="K8" s="157" t="s">
        <v>1275</v>
      </c>
    </row>
    <row r="9" spans="1:11" ht="47.25" x14ac:dyDescent="0.25">
      <c r="A9" s="165" t="s">
        <v>1269</v>
      </c>
      <c r="B9" s="166" t="s">
        <v>1282</v>
      </c>
      <c r="C9" s="162">
        <v>26</v>
      </c>
      <c r="D9" s="162" t="s">
        <v>1284</v>
      </c>
      <c r="E9" s="163" t="s">
        <v>1272</v>
      </c>
      <c r="F9" s="161" t="s">
        <v>844</v>
      </c>
      <c r="G9" s="159">
        <v>1000</v>
      </c>
      <c r="H9" s="158" t="s">
        <v>1273</v>
      </c>
      <c r="I9" s="161">
        <v>0.01</v>
      </c>
      <c r="J9" s="157" t="s">
        <v>1285</v>
      </c>
      <c r="K9" s="161" t="s">
        <v>1610</v>
      </c>
    </row>
    <row r="10" spans="1:11" ht="47.25" x14ac:dyDescent="0.25">
      <c r="A10" s="175" t="s">
        <v>1269</v>
      </c>
      <c r="B10" s="166" t="s">
        <v>1282</v>
      </c>
      <c r="C10" s="162">
        <v>26</v>
      </c>
      <c r="D10" s="162" t="s">
        <v>1286</v>
      </c>
      <c r="E10" s="163" t="s">
        <v>1276</v>
      </c>
      <c r="F10" s="161" t="s">
        <v>844</v>
      </c>
      <c r="G10" s="159">
        <v>500</v>
      </c>
      <c r="H10" s="158" t="s">
        <v>1273</v>
      </c>
      <c r="I10" s="161">
        <v>5.0000000000000001E-3</v>
      </c>
      <c r="J10" s="157" t="s">
        <v>1285</v>
      </c>
      <c r="K10" s="161" t="s">
        <v>1610</v>
      </c>
    </row>
    <row r="11" spans="1:11" ht="126" x14ac:dyDescent="0.25">
      <c r="A11" s="235" t="s">
        <v>1287</v>
      </c>
      <c r="B11" s="237" t="s">
        <v>1288</v>
      </c>
      <c r="C11" s="163" t="s">
        <v>1289</v>
      </c>
      <c r="D11" s="163"/>
      <c r="E11" s="183" t="s">
        <v>1290</v>
      </c>
      <c r="F11" s="157" t="s">
        <v>7</v>
      </c>
      <c r="G11" s="164">
        <v>1000</v>
      </c>
      <c r="H11" s="158" t="s">
        <v>1291</v>
      </c>
      <c r="I11" s="240" t="s">
        <v>1292</v>
      </c>
      <c r="J11" s="240" t="s">
        <v>1292</v>
      </c>
      <c r="K11" s="157" t="s">
        <v>1275</v>
      </c>
    </row>
    <row r="12" spans="1:11" ht="110.25" x14ac:dyDescent="0.25">
      <c r="A12" s="236"/>
      <c r="B12" s="238"/>
      <c r="C12" s="163" t="s">
        <v>1293</v>
      </c>
      <c r="D12" s="163"/>
      <c r="E12" s="183" t="s">
        <v>1294</v>
      </c>
      <c r="F12" s="157" t="s">
        <v>7</v>
      </c>
      <c r="G12" s="158">
        <v>300</v>
      </c>
      <c r="H12" s="158" t="s">
        <v>1291</v>
      </c>
      <c r="I12" s="241"/>
      <c r="J12" s="242"/>
      <c r="K12" s="157" t="s">
        <v>1275</v>
      </c>
    </row>
    <row r="13" spans="1:11" ht="63" x14ac:dyDescent="0.25">
      <c r="A13" s="236"/>
      <c r="B13" s="239"/>
      <c r="C13" s="163" t="s">
        <v>1295</v>
      </c>
      <c r="D13" s="163"/>
      <c r="E13" s="183" t="s">
        <v>1296</v>
      </c>
      <c r="F13" s="157" t="s">
        <v>7</v>
      </c>
      <c r="G13" s="164">
        <v>3000</v>
      </c>
      <c r="H13" s="158" t="s">
        <v>1291</v>
      </c>
      <c r="I13" s="241"/>
      <c r="J13" s="242"/>
      <c r="K13" s="157" t="s">
        <v>1275</v>
      </c>
    </row>
    <row r="14" spans="1:11" ht="47.25" x14ac:dyDescent="0.25">
      <c r="A14" s="236"/>
      <c r="B14" s="239"/>
      <c r="C14" s="163" t="s">
        <v>1297</v>
      </c>
      <c r="D14" s="163"/>
      <c r="E14" s="184" t="s">
        <v>1298</v>
      </c>
      <c r="F14" s="157" t="s">
        <v>7</v>
      </c>
      <c r="G14" s="164">
        <v>1000</v>
      </c>
      <c r="H14" s="158" t="s">
        <v>1291</v>
      </c>
      <c r="I14" s="241"/>
      <c r="J14" s="242"/>
      <c r="K14" s="157" t="s">
        <v>1275</v>
      </c>
    </row>
    <row r="15" spans="1:11" ht="63" x14ac:dyDescent="0.25">
      <c r="A15" s="236"/>
      <c r="B15" s="239"/>
      <c r="C15" s="163" t="s">
        <v>1299</v>
      </c>
      <c r="D15" s="163"/>
      <c r="E15" s="184" t="s">
        <v>1300</v>
      </c>
      <c r="F15" s="157" t="s">
        <v>7</v>
      </c>
      <c r="G15" s="158">
        <v>500</v>
      </c>
      <c r="H15" s="158" t="s">
        <v>1291</v>
      </c>
      <c r="I15" s="241"/>
      <c r="J15" s="242"/>
      <c r="K15" s="157" t="s">
        <v>1275</v>
      </c>
    </row>
    <row r="16" spans="1:11" ht="47.25" x14ac:dyDescent="0.25">
      <c r="A16" s="236"/>
      <c r="B16" s="239"/>
      <c r="C16" s="163" t="s">
        <v>1301</v>
      </c>
      <c r="D16" s="163"/>
      <c r="E16" s="184" t="s">
        <v>1302</v>
      </c>
      <c r="F16" s="157" t="s">
        <v>7</v>
      </c>
      <c r="G16" s="164">
        <v>1000</v>
      </c>
      <c r="H16" s="158" t="s">
        <v>1291</v>
      </c>
      <c r="I16" s="241"/>
      <c r="J16" s="242"/>
      <c r="K16" s="157" t="s">
        <v>1275</v>
      </c>
    </row>
    <row r="17" spans="1:11" ht="47.25" x14ac:dyDescent="0.25">
      <c r="A17" s="236"/>
      <c r="B17" s="239"/>
      <c r="C17" s="163" t="s">
        <v>1303</v>
      </c>
      <c r="D17" s="163"/>
      <c r="E17" s="184" t="s">
        <v>1304</v>
      </c>
      <c r="F17" s="157" t="s">
        <v>7</v>
      </c>
      <c r="G17" s="158">
        <v>500</v>
      </c>
      <c r="H17" s="158" t="s">
        <v>1291</v>
      </c>
      <c r="I17" s="241"/>
      <c r="J17" s="242"/>
      <c r="K17" s="157" t="s">
        <v>1275</v>
      </c>
    </row>
    <row r="18" spans="1:11" ht="31.5" x14ac:dyDescent="0.25">
      <c r="A18" s="236"/>
      <c r="B18" s="239"/>
      <c r="C18" s="163" t="s">
        <v>1305</v>
      </c>
      <c r="D18" s="163"/>
      <c r="E18" s="184" t="s">
        <v>1306</v>
      </c>
      <c r="F18" s="157" t="s">
        <v>7</v>
      </c>
      <c r="G18" s="164">
        <v>1000</v>
      </c>
      <c r="H18" s="158" t="s">
        <v>1291</v>
      </c>
      <c r="I18" s="241"/>
      <c r="J18" s="242"/>
      <c r="K18" s="157" t="s">
        <v>1275</v>
      </c>
    </row>
    <row r="19" spans="1:11" ht="47.25" x14ac:dyDescent="0.25">
      <c r="A19" s="236"/>
      <c r="B19" s="239"/>
      <c r="C19" s="163" t="s">
        <v>1307</v>
      </c>
      <c r="D19" s="163"/>
      <c r="E19" s="184" t="s">
        <v>1308</v>
      </c>
      <c r="F19" s="157" t="s">
        <v>7</v>
      </c>
      <c r="G19" s="164">
        <v>1000</v>
      </c>
      <c r="H19" s="158" t="s">
        <v>1291</v>
      </c>
      <c r="I19" s="241"/>
      <c r="J19" s="242"/>
      <c r="K19" s="157" t="s">
        <v>1275</v>
      </c>
    </row>
    <row r="20" spans="1:11" ht="47.25" x14ac:dyDescent="0.25">
      <c r="A20" s="236"/>
      <c r="B20" s="239"/>
      <c r="C20" s="163" t="s">
        <v>1309</v>
      </c>
      <c r="D20" s="163"/>
      <c r="E20" s="184" t="s">
        <v>1310</v>
      </c>
      <c r="F20" s="157" t="s">
        <v>7</v>
      </c>
      <c r="G20" s="164">
        <v>1000</v>
      </c>
      <c r="H20" s="158" t="s">
        <v>1291</v>
      </c>
      <c r="I20" s="241"/>
      <c r="J20" s="242"/>
      <c r="K20" s="157" t="s">
        <v>1275</v>
      </c>
    </row>
    <row r="21" spans="1:11" ht="47.25" x14ac:dyDescent="0.25">
      <c r="A21" s="236"/>
      <c r="B21" s="239"/>
      <c r="C21" s="163" t="s">
        <v>1311</v>
      </c>
      <c r="D21" s="163"/>
      <c r="E21" s="184" t="s">
        <v>1312</v>
      </c>
      <c r="F21" s="157" t="s">
        <v>7</v>
      </c>
      <c r="G21" s="164">
        <v>1000</v>
      </c>
      <c r="H21" s="158" t="s">
        <v>1291</v>
      </c>
      <c r="I21" s="241"/>
      <c r="J21" s="242"/>
      <c r="K21" s="157" t="s">
        <v>1275</v>
      </c>
    </row>
    <row r="22" spans="1:11" ht="31.5" x14ac:dyDescent="0.25">
      <c r="A22" s="236"/>
      <c r="B22" s="239"/>
      <c r="C22" s="163" t="s">
        <v>1313</v>
      </c>
      <c r="D22" s="163"/>
      <c r="E22" s="184" t="s">
        <v>1314</v>
      </c>
      <c r="F22" s="157" t="s">
        <v>7</v>
      </c>
      <c r="G22" s="158">
        <v>500</v>
      </c>
      <c r="H22" s="158" t="s">
        <v>1291</v>
      </c>
      <c r="I22" s="241"/>
      <c r="J22" s="242"/>
      <c r="K22" s="157" t="s">
        <v>1275</v>
      </c>
    </row>
    <row r="23" spans="1:11" ht="47.25" x14ac:dyDescent="0.25">
      <c r="A23" s="236"/>
      <c r="B23" s="239"/>
      <c r="C23" s="163" t="s">
        <v>1315</v>
      </c>
      <c r="D23" s="163"/>
      <c r="E23" s="184" t="s">
        <v>1316</v>
      </c>
      <c r="F23" s="157" t="s">
        <v>7</v>
      </c>
      <c r="G23" s="158">
        <v>500</v>
      </c>
      <c r="H23" s="158" t="s">
        <v>1291</v>
      </c>
      <c r="I23" s="241"/>
      <c r="J23" s="242"/>
      <c r="K23" s="157" t="s">
        <v>1275</v>
      </c>
    </row>
    <row r="24" spans="1:11" ht="31.5" x14ac:dyDescent="0.25">
      <c r="A24" s="236"/>
      <c r="B24" s="239"/>
      <c r="C24" s="163" t="s">
        <v>1317</v>
      </c>
      <c r="D24" s="163"/>
      <c r="E24" s="184" t="s">
        <v>1318</v>
      </c>
      <c r="F24" s="157" t="s">
        <v>7</v>
      </c>
      <c r="G24" s="158">
        <v>500</v>
      </c>
      <c r="H24" s="158" t="s">
        <v>1291</v>
      </c>
      <c r="I24" s="241"/>
      <c r="J24" s="242"/>
      <c r="K24" s="157" t="s">
        <v>1275</v>
      </c>
    </row>
    <row r="25" spans="1:11" ht="126" x14ac:dyDescent="0.25">
      <c r="A25" s="236"/>
      <c r="B25" s="239"/>
      <c r="C25" s="163" t="s">
        <v>1319</v>
      </c>
      <c r="D25" s="163"/>
      <c r="E25" s="184" t="s">
        <v>1320</v>
      </c>
      <c r="F25" s="157" t="s">
        <v>7</v>
      </c>
      <c r="G25" s="164">
        <v>5000</v>
      </c>
      <c r="H25" s="158" t="s">
        <v>1291</v>
      </c>
      <c r="I25" s="241"/>
      <c r="J25" s="242"/>
      <c r="K25" s="157" t="s">
        <v>1275</v>
      </c>
    </row>
    <row r="26" spans="1:11" ht="110.25" x14ac:dyDescent="0.25">
      <c r="A26" s="236"/>
      <c r="B26" s="239"/>
      <c r="C26" s="163" t="s">
        <v>1321</v>
      </c>
      <c r="D26" s="163"/>
      <c r="E26" s="184" t="s">
        <v>1322</v>
      </c>
      <c r="F26" s="157" t="s">
        <v>7</v>
      </c>
      <c r="G26" s="158">
        <v>500</v>
      </c>
      <c r="H26" s="158" t="s">
        <v>1291</v>
      </c>
      <c r="I26" s="241"/>
      <c r="J26" s="242"/>
      <c r="K26" s="157" t="s">
        <v>1275</v>
      </c>
    </row>
    <row r="27" spans="1:11" ht="78.75" x14ac:dyDescent="0.25">
      <c r="A27" s="236"/>
      <c r="B27" s="239"/>
      <c r="C27" s="163" t="s">
        <v>1323</v>
      </c>
      <c r="D27" s="163"/>
      <c r="E27" s="184" t="s">
        <v>1324</v>
      </c>
      <c r="F27" s="157" t="s">
        <v>7</v>
      </c>
      <c r="G27" s="158">
        <v>500</v>
      </c>
      <c r="H27" s="158" t="s">
        <v>1291</v>
      </c>
      <c r="I27" s="241"/>
      <c r="J27" s="242"/>
      <c r="K27" s="157" t="s">
        <v>1275</v>
      </c>
    </row>
    <row r="28" spans="1:11" ht="78.75" x14ac:dyDescent="0.25">
      <c r="A28" s="236"/>
      <c r="B28" s="239"/>
      <c r="C28" s="163" t="s">
        <v>1323</v>
      </c>
      <c r="D28" s="163"/>
      <c r="E28" s="184" t="s">
        <v>1325</v>
      </c>
      <c r="F28" s="157" t="s">
        <v>7</v>
      </c>
      <c r="G28" s="164">
        <v>1000</v>
      </c>
      <c r="H28" s="158" t="s">
        <v>1291</v>
      </c>
      <c r="I28" s="241"/>
      <c r="J28" s="242"/>
      <c r="K28" s="157" t="s">
        <v>1275</v>
      </c>
    </row>
    <row r="29" spans="1:11" ht="78.75" x14ac:dyDescent="0.25">
      <c r="A29" s="236"/>
      <c r="B29" s="239"/>
      <c r="C29" s="163" t="s">
        <v>1323</v>
      </c>
      <c r="D29" s="163"/>
      <c r="E29" s="184" t="s">
        <v>1326</v>
      </c>
      <c r="F29" s="157" t="s">
        <v>7</v>
      </c>
      <c r="G29" s="164">
        <v>2000</v>
      </c>
      <c r="H29" s="158" t="s">
        <v>1291</v>
      </c>
      <c r="I29" s="241"/>
      <c r="J29" s="242"/>
      <c r="K29" s="157" t="s">
        <v>1275</v>
      </c>
    </row>
    <row r="30" spans="1:11" ht="90" x14ac:dyDescent="0.25">
      <c r="A30" s="165" t="s">
        <v>1327</v>
      </c>
      <c r="B30" s="166" t="s">
        <v>1328</v>
      </c>
      <c r="C30" s="163" t="s">
        <v>474</v>
      </c>
      <c r="D30" s="162" t="s">
        <v>1329</v>
      </c>
      <c r="E30" s="162" t="s">
        <v>476</v>
      </c>
      <c r="F30" s="161" t="s">
        <v>7</v>
      </c>
      <c r="G30" s="160" t="s">
        <v>1330</v>
      </c>
      <c r="H30" s="160" t="s">
        <v>1331</v>
      </c>
      <c r="I30" s="161" t="s">
        <v>1332</v>
      </c>
      <c r="J30" s="157"/>
      <c r="K30" s="157" t="s">
        <v>1612</v>
      </c>
    </row>
    <row r="31" spans="1:11" s="66" customFormat="1" ht="63" x14ac:dyDescent="0.25">
      <c r="A31" s="175" t="s">
        <v>1287</v>
      </c>
      <c r="B31" s="166" t="s">
        <v>1333</v>
      </c>
      <c r="C31" s="162" t="s">
        <v>1334</v>
      </c>
      <c r="D31" s="162" t="s">
        <v>1335</v>
      </c>
      <c r="E31" s="162" t="s">
        <v>1336</v>
      </c>
      <c r="F31" s="161" t="s">
        <v>7</v>
      </c>
      <c r="G31" s="159">
        <v>1000</v>
      </c>
      <c r="H31" s="159" t="s">
        <v>1337</v>
      </c>
      <c r="I31" s="161">
        <v>1.9800000000000002E-2</v>
      </c>
      <c r="J31" s="161">
        <v>60</v>
      </c>
      <c r="K31" s="161" t="s">
        <v>1614</v>
      </c>
    </row>
    <row r="32" spans="1:11" s="66" customFormat="1" ht="78.75" x14ac:dyDescent="0.25">
      <c r="A32" s="175" t="s">
        <v>1287</v>
      </c>
      <c r="B32" s="166" t="s">
        <v>1333</v>
      </c>
      <c r="C32" s="162" t="s">
        <v>1334</v>
      </c>
      <c r="D32" s="162" t="s">
        <v>1339</v>
      </c>
      <c r="E32" s="162" t="s">
        <v>1340</v>
      </c>
      <c r="F32" s="161" t="s">
        <v>7</v>
      </c>
      <c r="G32" s="159">
        <v>500</v>
      </c>
      <c r="H32" s="159" t="s">
        <v>1337</v>
      </c>
      <c r="I32" s="161">
        <v>3.3000000000000004E-3</v>
      </c>
      <c r="J32" s="161">
        <v>20</v>
      </c>
      <c r="K32" s="161" t="s">
        <v>1614</v>
      </c>
    </row>
    <row r="33" spans="1:11" s="66" customFormat="1" ht="63" x14ac:dyDescent="0.25">
      <c r="A33" s="175" t="s">
        <v>1287</v>
      </c>
      <c r="B33" s="166" t="s">
        <v>1333</v>
      </c>
      <c r="C33" s="162" t="s">
        <v>1334</v>
      </c>
      <c r="D33" s="162" t="s">
        <v>1341</v>
      </c>
      <c r="E33" s="162" t="s">
        <v>1342</v>
      </c>
      <c r="F33" s="161" t="s">
        <v>45</v>
      </c>
      <c r="G33" s="159">
        <v>10000</v>
      </c>
      <c r="H33" s="159" t="s">
        <v>1337</v>
      </c>
      <c r="I33" s="161">
        <v>0.06</v>
      </c>
      <c r="J33" s="161">
        <v>30</v>
      </c>
      <c r="K33" s="161" t="s">
        <v>1616</v>
      </c>
    </row>
    <row r="34" spans="1:11" s="66" customFormat="1" ht="47.25" x14ac:dyDescent="0.25">
      <c r="A34" s="175" t="s">
        <v>1287</v>
      </c>
      <c r="B34" s="166" t="s">
        <v>1333</v>
      </c>
      <c r="C34" s="162" t="s">
        <v>1334</v>
      </c>
      <c r="D34" s="162" t="s">
        <v>1343</v>
      </c>
      <c r="E34" s="162" t="s">
        <v>1344</v>
      </c>
      <c r="F34" s="161" t="s">
        <v>7</v>
      </c>
      <c r="G34" s="159">
        <v>1000</v>
      </c>
      <c r="H34" s="159" t="s">
        <v>1337</v>
      </c>
      <c r="I34" s="161">
        <v>1.2E-2</v>
      </c>
      <c r="J34" s="161">
        <v>60</v>
      </c>
      <c r="K34" s="161" t="s">
        <v>1617</v>
      </c>
    </row>
    <row r="35" spans="1:11" s="66" customFormat="1" ht="63" x14ac:dyDescent="0.25">
      <c r="A35" s="175" t="s">
        <v>1287</v>
      </c>
      <c r="B35" s="166" t="s">
        <v>1333</v>
      </c>
      <c r="C35" s="162" t="s">
        <v>1334</v>
      </c>
      <c r="D35" s="162" t="s">
        <v>1345</v>
      </c>
      <c r="E35" s="162" t="s">
        <v>1346</v>
      </c>
      <c r="F35" s="161" t="s">
        <v>7</v>
      </c>
      <c r="G35" s="159">
        <v>1000</v>
      </c>
      <c r="H35" s="159" t="s">
        <v>1337</v>
      </c>
      <c r="I35" s="161">
        <v>7.000000000000001E-3</v>
      </c>
      <c r="J35" s="161">
        <v>35</v>
      </c>
      <c r="K35" s="161" t="s">
        <v>1617</v>
      </c>
    </row>
    <row r="36" spans="1:11" s="66" customFormat="1" ht="220.5" x14ac:dyDescent="0.25">
      <c r="A36" s="175" t="s">
        <v>1287</v>
      </c>
      <c r="B36" s="166" t="s">
        <v>1333</v>
      </c>
      <c r="C36" s="162" t="s">
        <v>1334</v>
      </c>
      <c r="D36" s="162" t="s">
        <v>1347</v>
      </c>
      <c r="E36" s="162" t="s">
        <v>1627</v>
      </c>
      <c r="F36" s="161" t="s">
        <v>7</v>
      </c>
      <c r="G36" s="159">
        <v>1000</v>
      </c>
      <c r="H36" s="159" t="s">
        <v>1337</v>
      </c>
      <c r="I36" s="161">
        <v>1.0000000000000002E-2</v>
      </c>
      <c r="J36" s="161">
        <v>50</v>
      </c>
      <c r="K36" s="161" t="s">
        <v>1618</v>
      </c>
    </row>
    <row r="37" spans="1:11" s="66" customFormat="1" ht="63" x14ac:dyDescent="0.25">
      <c r="A37" s="175" t="s">
        <v>1287</v>
      </c>
      <c r="B37" s="166" t="s">
        <v>1333</v>
      </c>
      <c r="C37" s="162" t="s">
        <v>1334</v>
      </c>
      <c r="D37" s="162" t="s">
        <v>1348</v>
      </c>
      <c r="E37" s="162" t="s">
        <v>1349</v>
      </c>
      <c r="F37" s="161" t="s">
        <v>45</v>
      </c>
      <c r="G37" s="159">
        <v>2000</v>
      </c>
      <c r="H37" s="159" t="s">
        <v>1337</v>
      </c>
      <c r="I37" s="161">
        <v>0.03</v>
      </c>
      <c r="J37" s="161">
        <v>15</v>
      </c>
      <c r="K37" s="161" t="s">
        <v>1621</v>
      </c>
    </row>
    <row r="38" spans="1:11" s="66" customFormat="1" ht="94.5" x14ac:dyDescent="0.25">
      <c r="A38" s="175" t="s">
        <v>1287</v>
      </c>
      <c r="B38" s="166" t="s">
        <v>1333</v>
      </c>
      <c r="C38" s="162" t="s">
        <v>1350</v>
      </c>
      <c r="D38" s="162"/>
      <c r="E38" s="162" t="s">
        <v>1351</v>
      </c>
      <c r="F38" s="161" t="s">
        <v>45</v>
      </c>
      <c r="G38" s="159">
        <v>5000</v>
      </c>
      <c r="H38" s="159" t="s">
        <v>1337</v>
      </c>
      <c r="I38" s="161">
        <v>1.0000000000000002E-2</v>
      </c>
      <c r="J38" s="161">
        <v>10</v>
      </c>
      <c r="K38" s="161" t="s">
        <v>1622</v>
      </c>
    </row>
    <row r="39" spans="1:11" s="66" customFormat="1" ht="47.25" x14ac:dyDescent="0.25">
      <c r="A39" s="175" t="s">
        <v>1287</v>
      </c>
      <c r="B39" s="166" t="s">
        <v>1352</v>
      </c>
      <c r="C39" s="162" t="s">
        <v>1353</v>
      </c>
      <c r="D39" s="162" t="s">
        <v>1354</v>
      </c>
      <c r="E39" s="162" t="s">
        <v>1355</v>
      </c>
      <c r="F39" s="161" t="s">
        <v>45</v>
      </c>
      <c r="G39" s="159">
        <v>2000</v>
      </c>
      <c r="H39" s="159" t="s">
        <v>1280</v>
      </c>
      <c r="I39" s="161">
        <f>0.04</f>
        <v>0.04</v>
      </c>
      <c r="J39" s="161">
        <v>20</v>
      </c>
      <c r="K39" s="161" t="s">
        <v>1356</v>
      </c>
    </row>
    <row r="40" spans="1:11" s="66" customFormat="1" ht="31.5" x14ac:dyDescent="0.25">
      <c r="A40" s="175" t="s">
        <v>1287</v>
      </c>
      <c r="B40" s="166" t="s">
        <v>1352</v>
      </c>
      <c r="C40" s="162" t="s">
        <v>1357</v>
      </c>
      <c r="D40" s="162" t="s">
        <v>1358</v>
      </c>
      <c r="E40" s="162" t="s">
        <v>1359</v>
      </c>
      <c r="F40" s="161" t="s">
        <v>45</v>
      </c>
      <c r="G40" s="159">
        <v>2000</v>
      </c>
      <c r="H40" s="159" t="s">
        <v>1280</v>
      </c>
      <c r="I40" s="161">
        <v>0.01</v>
      </c>
      <c r="J40" s="161">
        <v>5</v>
      </c>
      <c r="K40" s="161" t="s">
        <v>1356</v>
      </c>
    </row>
    <row r="41" spans="1:11" s="66" customFormat="1" ht="47.25" x14ac:dyDescent="0.25">
      <c r="A41" s="175" t="s">
        <v>1287</v>
      </c>
      <c r="B41" s="166" t="s">
        <v>1352</v>
      </c>
      <c r="C41" s="162" t="s">
        <v>1360</v>
      </c>
      <c r="D41" s="162" t="s">
        <v>1361</v>
      </c>
      <c r="E41" s="162" t="s">
        <v>1362</v>
      </c>
      <c r="F41" s="161" t="s">
        <v>45</v>
      </c>
      <c r="G41" s="159">
        <v>2000</v>
      </c>
      <c r="H41" s="159" t="s">
        <v>1280</v>
      </c>
      <c r="I41" s="161">
        <v>2E-3</v>
      </c>
      <c r="J41" s="161">
        <v>1</v>
      </c>
      <c r="K41" s="161" t="s">
        <v>1356</v>
      </c>
    </row>
    <row r="42" spans="1:11" s="66" customFormat="1" ht="78.75" x14ac:dyDescent="0.25">
      <c r="A42" s="175" t="s">
        <v>1287</v>
      </c>
      <c r="B42" s="166" t="s">
        <v>1363</v>
      </c>
      <c r="C42" s="162" t="s">
        <v>1364</v>
      </c>
      <c r="D42" s="162" t="s">
        <v>1365</v>
      </c>
      <c r="E42" s="162" t="s">
        <v>1366</v>
      </c>
      <c r="F42" s="161" t="s">
        <v>45</v>
      </c>
      <c r="G42" s="159">
        <v>1000</v>
      </c>
      <c r="H42" s="159" t="s">
        <v>1367</v>
      </c>
      <c r="I42" s="161">
        <v>0.4</v>
      </c>
      <c r="J42" s="161">
        <v>400</v>
      </c>
      <c r="K42" s="161" t="s">
        <v>1368</v>
      </c>
    </row>
    <row r="43" spans="1:11" s="66" customFormat="1" ht="15.75" x14ac:dyDescent="0.25">
      <c r="A43" s="175" t="s">
        <v>1287</v>
      </c>
      <c r="B43" s="166" t="s">
        <v>1369</v>
      </c>
      <c r="C43" s="162" t="s">
        <v>1370</v>
      </c>
      <c r="D43" s="162" t="s">
        <v>1371</v>
      </c>
      <c r="E43" s="162" t="s">
        <v>1372</v>
      </c>
      <c r="F43" s="161" t="s">
        <v>7</v>
      </c>
      <c r="G43" s="159">
        <v>1000</v>
      </c>
      <c r="H43" s="159" t="s">
        <v>1367</v>
      </c>
      <c r="I43" s="161">
        <v>0.02</v>
      </c>
      <c r="J43" s="161">
        <v>20</v>
      </c>
      <c r="K43" s="161" t="s">
        <v>1275</v>
      </c>
    </row>
    <row r="44" spans="1:11" s="66" customFormat="1" ht="105" x14ac:dyDescent="0.25">
      <c r="A44" s="175" t="s">
        <v>1287</v>
      </c>
      <c r="B44" s="166" t="s">
        <v>873</v>
      </c>
      <c r="C44" s="162" t="s">
        <v>1373</v>
      </c>
      <c r="D44" s="162" t="s">
        <v>1374</v>
      </c>
      <c r="E44" s="162" t="s">
        <v>1374</v>
      </c>
      <c r="F44" s="161" t="s">
        <v>7</v>
      </c>
      <c r="G44" s="159" t="s">
        <v>1375</v>
      </c>
      <c r="H44" s="159" t="s">
        <v>1280</v>
      </c>
      <c r="I44" s="161">
        <v>2.5000000000000001E-2</v>
      </c>
      <c r="J44" s="161">
        <v>25</v>
      </c>
      <c r="K44" s="161" t="s">
        <v>1376</v>
      </c>
    </row>
    <row r="45" spans="1:11" s="66" customFormat="1" ht="47.25" x14ac:dyDescent="0.25">
      <c r="A45" s="175" t="s">
        <v>1287</v>
      </c>
      <c r="B45" s="166" t="s">
        <v>1333</v>
      </c>
      <c r="C45" s="162" t="s">
        <v>1377</v>
      </c>
      <c r="D45" s="162" t="s">
        <v>1335</v>
      </c>
      <c r="E45" s="162" t="s">
        <v>1378</v>
      </c>
      <c r="F45" s="161" t="s">
        <v>45</v>
      </c>
      <c r="G45" s="159">
        <v>1000</v>
      </c>
      <c r="H45" s="159" t="s">
        <v>1337</v>
      </c>
      <c r="I45" s="161">
        <v>9.6000000000000002E-2</v>
      </c>
      <c r="J45" s="161">
        <v>27</v>
      </c>
      <c r="K45" s="161" t="s">
        <v>1275</v>
      </c>
    </row>
    <row r="46" spans="1:11" s="66" customFormat="1" ht="63" x14ac:dyDescent="0.25">
      <c r="A46" s="175" t="s">
        <v>1287</v>
      </c>
      <c r="B46" s="166" t="s">
        <v>1333</v>
      </c>
      <c r="C46" s="162" t="s">
        <v>1377</v>
      </c>
      <c r="D46" s="162" t="s">
        <v>1339</v>
      </c>
      <c r="E46" s="162" t="s">
        <v>1379</v>
      </c>
      <c r="F46" s="161" t="s">
        <v>45</v>
      </c>
      <c r="G46" s="159">
        <v>100</v>
      </c>
      <c r="H46" s="159" t="s">
        <v>1337</v>
      </c>
      <c r="I46" s="161">
        <v>2.5999999999999999E-3</v>
      </c>
      <c r="J46" s="161">
        <v>26</v>
      </c>
      <c r="K46" s="161" t="s">
        <v>1338</v>
      </c>
    </row>
    <row r="47" spans="1:11" s="66" customFormat="1" ht="45" x14ac:dyDescent="0.25">
      <c r="A47" s="175" t="s">
        <v>1287</v>
      </c>
      <c r="B47" s="166" t="s">
        <v>1333</v>
      </c>
      <c r="C47" s="162" t="s">
        <v>1377</v>
      </c>
      <c r="D47" s="162" t="s">
        <v>1341</v>
      </c>
      <c r="E47" s="162" t="s">
        <v>1380</v>
      </c>
      <c r="F47" s="161" t="s">
        <v>45</v>
      </c>
      <c r="G47" s="159">
        <v>2000</v>
      </c>
      <c r="H47" s="159" t="s">
        <v>1337</v>
      </c>
      <c r="I47" s="161">
        <v>1.0780000000000001</v>
      </c>
      <c r="J47" s="161">
        <v>94</v>
      </c>
      <c r="K47" s="161" t="s">
        <v>1275</v>
      </c>
    </row>
    <row r="48" spans="1:11" s="66" customFormat="1" ht="47.25" x14ac:dyDescent="0.25">
      <c r="A48" s="175" t="s">
        <v>1287</v>
      </c>
      <c r="B48" s="166" t="s">
        <v>1333</v>
      </c>
      <c r="C48" s="162" t="s">
        <v>1377</v>
      </c>
      <c r="D48" s="162" t="s">
        <v>1343</v>
      </c>
      <c r="E48" s="162" t="s">
        <v>1381</v>
      </c>
      <c r="F48" s="161" t="s">
        <v>45</v>
      </c>
      <c r="G48" s="159">
        <v>500</v>
      </c>
      <c r="H48" s="159" t="s">
        <v>1337</v>
      </c>
      <c r="I48" s="161">
        <v>0.05</v>
      </c>
      <c r="J48" s="161">
        <v>37</v>
      </c>
      <c r="K48" s="161" t="s">
        <v>1275</v>
      </c>
    </row>
    <row r="49" spans="1:11" s="66" customFormat="1" ht="47.25" x14ac:dyDescent="0.25">
      <c r="A49" s="175" t="s">
        <v>1287</v>
      </c>
      <c r="B49" s="166" t="s">
        <v>1333</v>
      </c>
      <c r="C49" s="162" t="s">
        <v>1377</v>
      </c>
      <c r="D49" s="162" t="s">
        <v>1345</v>
      </c>
      <c r="E49" s="162" t="s">
        <v>1382</v>
      </c>
      <c r="F49" s="161" t="s">
        <v>45</v>
      </c>
      <c r="G49" s="159">
        <v>1000</v>
      </c>
      <c r="H49" s="159" t="s">
        <v>1337</v>
      </c>
      <c r="I49" s="161">
        <v>1E-3</v>
      </c>
      <c r="J49" s="161">
        <v>1</v>
      </c>
      <c r="K49" s="161" t="s">
        <v>1275</v>
      </c>
    </row>
    <row r="50" spans="1:11" s="66" customFormat="1" ht="78.75" x14ac:dyDescent="0.25">
      <c r="A50" s="175" t="s">
        <v>1287</v>
      </c>
      <c r="B50" s="166" t="s">
        <v>1333</v>
      </c>
      <c r="C50" s="162" t="s">
        <v>1383</v>
      </c>
      <c r="D50" s="162"/>
      <c r="E50" s="162" t="s">
        <v>1384</v>
      </c>
      <c r="F50" s="161" t="s">
        <v>45</v>
      </c>
      <c r="G50" s="159">
        <v>3000</v>
      </c>
      <c r="H50" s="159" t="s">
        <v>1337</v>
      </c>
      <c r="I50" s="161">
        <v>0</v>
      </c>
      <c r="J50" s="161">
        <v>0</v>
      </c>
      <c r="K50" s="161" t="s">
        <v>1275</v>
      </c>
    </row>
    <row r="51" spans="1:11" s="66" customFormat="1" ht="63" x14ac:dyDescent="0.25">
      <c r="A51" s="175" t="s">
        <v>1287</v>
      </c>
      <c r="B51" s="166" t="s">
        <v>1333</v>
      </c>
      <c r="C51" s="162" t="s">
        <v>1385</v>
      </c>
      <c r="D51" s="162" t="s">
        <v>1335</v>
      </c>
      <c r="E51" s="162" t="s">
        <v>1386</v>
      </c>
      <c r="F51" s="161" t="s">
        <v>45</v>
      </c>
      <c r="G51" s="159">
        <v>500</v>
      </c>
      <c r="H51" s="159" t="s">
        <v>1337</v>
      </c>
      <c r="I51" s="161">
        <v>0</v>
      </c>
      <c r="J51" s="161">
        <v>0</v>
      </c>
      <c r="K51" s="161" t="s">
        <v>1275</v>
      </c>
    </row>
    <row r="52" spans="1:11" s="66" customFormat="1" ht="110.25" x14ac:dyDescent="0.25">
      <c r="A52" s="175" t="s">
        <v>1287</v>
      </c>
      <c r="B52" s="166" t="s">
        <v>1333</v>
      </c>
      <c r="C52" s="162" t="s">
        <v>1385</v>
      </c>
      <c r="D52" s="162" t="s">
        <v>1339</v>
      </c>
      <c r="E52" s="162" t="s">
        <v>1387</v>
      </c>
      <c r="F52" s="161" t="s">
        <v>45</v>
      </c>
      <c r="G52" s="159">
        <v>1000</v>
      </c>
      <c r="H52" s="159" t="s">
        <v>1337</v>
      </c>
      <c r="I52" s="161">
        <v>2E-3</v>
      </c>
      <c r="J52" s="161">
        <v>2</v>
      </c>
      <c r="K52" s="161" t="s">
        <v>1275</v>
      </c>
    </row>
    <row r="53" spans="1:11" s="66" customFormat="1" ht="126" x14ac:dyDescent="0.25">
      <c r="A53" s="175" t="s">
        <v>1287</v>
      </c>
      <c r="B53" s="166" t="s">
        <v>1333</v>
      </c>
      <c r="C53" s="162" t="s">
        <v>1385</v>
      </c>
      <c r="D53" s="162" t="s">
        <v>1341</v>
      </c>
      <c r="E53" s="162" t="s">
        <v>1388</v>
      </c>
      <c r="F53" s="161" t="s">
        <v>45</v>
      </c>
      <c r="G53" s="159">
        <v>200</v>
      </c>
      <c r="H53" s="159" t="s">
        <v>1337</v>
      </c>
      <c r="I53" s="161">
        <v>0</v>
      </c>
      <c r="J53" s="161">
        <v>0</v>
      </c>
      <c r="K53" s="161" t="s">
        <v>1275</v>
      </c>
    </row>
    <row r="54" spans="1:11" s="66" customFormat="1" ht="45" x14ac:dyDescent="0.25">
      <c r="A54" s="175" t="s">
        <v>1287</v>
      </c>
      <c r="B54" s="166" t="s">
        <v>1333</v>
      </c>
      <c r="C54" s="162" t="s">
        <v>1389</v>
      </c>
      <c r="D54" s="162"/>
      <c r="E54" s="162" t="s">
        <v>1390</v>
      </c>
      <c r="F54" s="161" t="s">
        <v>45</v>
      </c>
      <c r="G54" s="159">
        <v>300</v>
      </c>
      <c r="H54" s="159" t="s">
        <v>1337</v>
      </c>
      <c r="I54" s="161">
        <v>0</v>
      </c>
      <c r="J54" s="161">
        <v>0</v>
      </c>
      <c r="K54" s="161" t="s">
        <v>1275</v>
      </c>
    </row>
    <row r="55" spans="1:11" s="66" customFormat="1" ht="45" x14ac:dyDescent="0.25">
      <c r="A55" s="175" t="s">
        <v>1287</v>
      </c>
      <c r="B55" s="166" t="s">
        <v>1333</v>
      </c>
      <c r="C55" s="162" t="s">
        <v>1391</v>
      </c>
      <c r="D55" s="162"/>
      <c r="E55" s="162" t="s">
        <v>1392</v>
      </c>
      <c r="F55" s="161" t="s">
        <v>45</v>
      </c>
      <c r="G55" s="159">
        <v>100</v>
      </c>
      <c r="H55" s="159" t="s">
        <v>1337</v>
      </c>
      <c r="I55" s="161">
        <v>1.9</v>
      </c>
      <c r="J55" s="161">
        <v>12</v>
      </c>
      <c r="K55" s="161" t="s">
        <v>1275</v>
      </c>
    </row>
    <row r="56" spans="1:11" s="66" customFormat="1" ht="47.25" x14ac:dyDescent="0.25">
      <c r="A56" s="175" t="s">
        <v>1287</v>
      </c>
      <c r="B56" s="166" t="s">
        <v>1333</v>
      </c>
      <c r="C56" s="162" t="s">
        <v>1393</v>
      </c>
      <c r="D56" s="162" t="s">
        <v>1335</v>
      </c>
      <c r="E56" s="162" t="s">
        <v>1394</v>
      </c>
      <c r="F56" s="161" t="s">
        <v>45</v>
      </c>
      <c r="G56" s="159">
        <v>7000</v>
      </c>
      <c r="H56" s="159" t="s">
        <v>1337</v>
      </c>
      <c r="I56" s="161">
        <v>0.08</v>
      </c>
      <c r="J56" s="161">
        <v>4</v>
      </c>
      <c r="K56" s="161" t="s">
        <v>1275</v>
      </c>
    </row>
    <row r="57" spans="1:11" s="66" customFormat="1" ht="63" x14ac:dyDescent="0.25">
      <c r="A57" s="175" t="s">
        <v>1287</v>
      </c>
      <c r="B57" s="166" t="s">
        <v>1333</v>
      </c>
      <c r="C57" s="162" t="s">
        <v>1393</v>
      </c>
      <c r="D57" s="162" t="s">
        <v>1339</v>
      </c>
      <c r="E57" s="162" t="s">
        <v>1395</v>
      </c>
      <c r="F57" s="161" t="s">
        <v>45</v>
      </c>
      <c r="G57" s="159">
        <v>1000</v>
      </c>
      <c r="H57" s="159" t="s">
        <v>1337</v>
      </c>
      <c r="I57" s="161">
        <v>1E-3</v>
      </c>
      <c r="J57" s="161">
        <v>1</v>
      </c>
      <c r="K57" s="161" t="s">
        <v>1275</v>
      </c>
    </row>
    <row r="58" spans="1:11" s="66" customFormat="1" ht="47.25" x14ac:dyDescent="0.25">
      <c r="A58" s="175" t="s">
        <v>1287</v>
      </c>
      <c r="B58" s="166" t="s">
        <v>1333</v>
      </c>
      <c r="C58" s="162" t="s">
        <v>1393</v>
      </c>
      <c r="D58" s="162" t="s">
        <v>1341</v>
      </c>
      <c r="E58" s="162" t="s">
        <v>1396</v>
      </c>
      <c r="F58" s="161" t="s">
        <v>45</v>
      </c>
      <c r="G58" s="159">
        <v>3000</v>
      </c>
      <c r="H58" s="159" t="s">
        <v>1337</v>
      </c>
      <c r="I58" s="161">
        <v>3.3000000000000002E-2</v>
      </c>
      <c r="J58" s="161">
        <v>11</v>
      </c>
      <c r="K58" s="161" t="s">
        <v>1275</v>
      </c>
    </row>
    <row r="59" spans="1:11" s="66" customFormat="1" ht="47.25" x14ac:dyDescent="0.25">
      <c r="A59" s="175" t="s">
        <v>1287</v>
      </c>
      <c r="B59" s="166" t="s">
        <v>1333</v>
      </c>
      <c r="C59" s="162" t="s">
        <v>1393</v>
      </c>
      <c r="D59" s="162" t="s">
        <v>1343</v>
      </c>
      <c r="E59" s="162" t="s">
        <v>1397</v>
      </c>
      <c r="F59" s="161" t="s">
        <v>45</v>
      </c>
      <c r="G59" s="159">
        <v>5000</v>
      </c>
      <c r="H59" s="159" t="s">
        <v>1337</v>
      </c>
      <c r="I59" s="161">
        <v>0.20499999999999999</v>
      </c>
      <c r="J59" s="161">
        <v>41</v>
      </c>
      <c r="K59" s="161" t="s">
        <v>1275</v>
      </c>
    </row>
    <row r="60" spans="1:11" s="66" customFormat="1" ht="47.25" x14ac:dyDescent="0.25">
      <c r="A60" s="175" t="s">
        <v>1287</v>
      </c>
      <c r="B60" s="166" t="s">
        <v>1333</v>
      </c>
      <c r="C60" s="162" t="s">
        <v>1393</v>
      </c>
      <c r="D60" s="162" t="s">
        <v>1345</v>
      </c>
      <c r="E60" s="162" t="s">
        <v>1398</v>
      </c>
      <c r="F60" s="161" t="s">
        <v>45</v>
      </c>
      <c r="G60" s="159">
        <v>1000</v>
      </c>
      <c r="H60" s="159" t="s">
        <v>1337</v>
      </c>
      <c r="I60" s="161">
        <v>0.14899999999999999</v>
      </c>
      <c r="J60" s="161">
        <v>149</v>
      </c>
      <c r="K60" s="161" t="s">
        <v>1275</v>
      </c>
    </row>
    <row r="61" spans="1:11" s="66" customFormat="1" ht="110.25" x14ac:dyDescent="0.25">
      <c r="A61" s="175" t="s">
        <v>1287</v>
      </c>
      <c r="B61" s="166" t="s">
        <v>1333</v>
      </c>
      <c r="C61" s="162" t="s">
        <v>1393</v>
      </c>
      <c r="D61" s="162" t="s">
        <v>1347</v>
      </c>
      <c r="E61" s="162" t="s">
        <v>1399</v>
      </c>
      <c r="F61" s="161" t="s">
        <v>45</v>
      </c>
      <c r="G61" s="159">
        <v>100</v>
      </c>
      <c r="H61" s="159" t="s">
        <v>1337</v>
      </c>
      <c r="I61" s="161">
        <v>5.04E-2</v>
      </c>
      <c r="J61" s="161">
        <v>329</v>
      </c>
      <c r="K61" s="161" t="s">
        <v>1275</v>
      </c>
    </row>
    <row r="62" spans="1:11" s="66" customFormat="1" ht="63" x14ac:dyDescent="0.25">
      <c r="A62" s="175" t="s">
        <v>1287</v>
      </c>
      <c r="B62" s="166" t="s">
        <v>1333</v>
      </c>
      <c r="C62" s="162" t="s">
        <v>1393</v>
      </c>
      <c r="D62" s="162" t="s">
        <v>1348</v>
      </c>
      <c r="E62" s="162" t="s">
        <v>1400</v>
      </c>
      <c r="F62" s="161" t="s">
        <v>45</v>
      </c>
      <c r="G62" s="159">
        <v>500</v>
      </c>
      <c r="H62" s="159" t="s">
        <v>1337</v>
      </c>
      <c r="I62" s="161">
        <v>4.7500000000000001E-2</v>
      </c>
      <c r="J62" s="161">
        <v>95</v>
      </c>
      <c r="K62" s="161" t="s">
        <v>1275</v>
      </c>
    </row>
    <row r="63" spans="1:11" s="66" customFormat="1" ht="63" x14ac:dyDescent="0.25">
      <c r="A63" s="175" t="s">
        <v>1287</v>
      </c>
      <c r="B63" s="166" t="s">
        <v>1333</v>
      </c>
      <c r="C63" s="162" t="s">
        <v>1393</v>
      </c>
      <c r="D63" s="162" t="s">
        <v>1401</v>
      </c>
      <c r="E63" s="162" t="s">
        <v>1402</v>
      </c>
      <c r="F63" s="161" t="s">
        <v>45</v>
      </c>
      <c r="G63" s="159">
        <v>5000</v>
      </c>
      <c r="H63" s="159" t="s">
        <v>1337</v>
      </c>
      <c r="I63" s="161">
        <v>0</v>
      </c>
      <c r="J63" s="161">
        <v>0</v>
      </c>
      <c r="K63" s="161" t="s">
        <v>1275</v>
      </c>
    </row>
    <row r="64" spans="1:11" s="66" customFormat="1" ht="63" x14ac:dyDescent="0.25">
      <c r="A64" s="175" t="s">
        <v>1287</v>
      </c>
      <c r="B64" s="166" t="s">
        <v>1333</v>
      </c>
      <c r="C64" s="162" t="s">
        <v>1393</v>
      </c>
      <c r="D64" s="162" t="s">
        <v>1403</v>
      </c>
      <c r="E64" s="162" t="s">
        <v>1404</v>
      </c>
      <c r="F64" s="161" t="s">
        <v>45</v>
      </c>
      <c r="G64" s="159">
        <v>5000</v>
      </c>
      <c r="H64" s="159" t="s">
        <v>1280</v>
      </c>
      <c r="I64" s="161">
        <v>5.0000000000000001E-3</v>
      </c>
      <c r="J64" s="161">
        <v>1</v>
      </c>
      <c r="K64" s="161" t="s">
        <v>1275</v>
      </c>
    </row>
    <row r="65" spans="1:11" s="66" customFormat="1" ht="94.5" x14ac:dyDescent="0.25">
      <c r="A65" s="175" t="s">
        <v>1287</v>
      </c>
      <c r="B65" s="166" t="s">
        <v>1333</v>
      </c>
      <c r="C65" s="162" t="s">
        <v>1405</v>
      </c>
      <c r="D65" s="162" t="s">
        <v>1343</v>
      </c>
      <c r="E65" s="162" t="s">
        <v>1406</v>
      </c>
      <c r="F65" s="161" t="s">
        <v>45</v>
      </c>
      <c r="G65" s="159">
        <v>1</v>
      </c>
      <c r="H65" s="159" t="s">
        <v>1407</v>
      </c>
      <c r="I65" s="161">
        <v>6.3E-2</v>
      </c>
      <c r="J65" s="161">
        <v>76</v>
      </c>
      <c r="K65" s="161" t="s">
        <v>1275</v>
      </c>
    </row>
    <row r="66" spans="1:11" s="66" customFormat="1" ht="78.75" x14ac:dyDescent="0.25">
      <c r="A66" s="175" t="s">
        <v>1287</v>
      </c>
      <c r="B66" s="166" t="s">
        <v>1333</v>
      </c>
      <c r="C66" s="162" t="s">
        <v>1408</v>
      </c>
      <c r="D66" s="162" t="s">
        <v>1335</v>
      </c>
      <c r="E66" s="162" t="s">
        <v>1409</v>
      </c>
      <c r="F66" s="161" t="s">
        <v>45</v>
      </c>
      <c r="G66" s="159">
        <v>3000</v>
      </c>
      <c r="H66" s="159" t="s">
        <v>1337</v>
      </c>
      <c r="I66" s="161">
        <v>0.45</v>
      </c>
      <c r="J66" s="161">
        <v>50</v>
      </c>
      <c r="K66" s="161" t="s">
        <v>1275</v>
      </c>
    </row>
    <row r="67" spans="1:11" s="66" customFormat="1" ht="126" x14ac:dyDescent="0.25">
      <c r="A67" s="175" t="s">
        <v>1287</v>
      </c>
      <c r="B67" s="166" t="s">
        <v>1333</v>
      </c>
      <c r="C67" s="162" t="s">
        <v>1408</v>
      </c>
      <c r="D67" s="162" t="s">
        <v>1339</v>
      </c>
      <c r="E67" s="162" t="s">
        <v>1410</v>
      </c>
      <c r="F67" s="161" t="s">
        <v>45</v>
      </c>
      <c r="G67" s="159">
        <v>500</v>
      </c>
      <c r="H67" s="159" t="s">
        <v>1337</v>
      </c>
      <c r="I67" s="161">
        <v>0.125</v>
      </c>
      <c r="J67" s="161">
        <v>50</v>
      </c>
      <c r="K67" s="161" t="s">
        <v>1275</v>
      </c>
    </row>
    <row r="68" spans="1:11" s="66" customFormat="1" ht="78.75" x14ac:dyDescent="0.25">
      <c r="A68" s="175" t="s">
        <v>1287</v>
      </c>
      <c r="B68" s="166" t="s">
        <v>1333</v>
      </c>
      <c r="C68" s="162" t="s">
        <v>1411</v>
      </c>
      <c r="D68" s="162" t="s">
        <v>1335</v>
      </c>
      <c r="E68" s="162" t="s">
        <v>1412</v>
      </c>
      <c r="F68" s="161" t="s">
        <v>45</v>
      </c>
      <c r="G68" s="159">
        <v>500</v>
      </c>
      <c r="H68" s="159" t="s">
        <v>1337</v>
      </c>
      <c r="I68" s="161">
        <v>10</v>
      </c>
      <c r="J68" s="161" t="s">
        <v>1413</v>
      </c>
      <c r="K68" s="161" t="s">
        <v>1275</v>
      </c>
    </row>
    <row r="69" spans="1:11" s="66" customFormat="1" ht="126" x14ac:dyDescent="0.25">
      <c r="A69" s="175" t="s">
        <v>1287</v>
      </c>
      <c r="B69" s="166" t="s">
        <v>1333</v>
      </c>
      <c r="C69" s="162" t="s">
        <v>1411</v>
      </c>
      <c r="D69" s="162" t="s">
        <v>1339</v>
      </c>
      <c r="E69" s="162" t="s">
        <v>1414</v>
      </c>
      <c r="F69" s="161" t="s">
        <v>45</v>
      </c>
      <c r="G69" s="159">
        <v>500</v>
      </c>
      <c r="H69" s="159" t="s">
        <v>1415</v>
      </c>
      <c r="I69" s="161">
        <v>0.01</v>
      </c>
      <c r="J69" s="161">
        <v>10</v>
      </c>
      <c r="K69" s="161" t="s">
        <v>1275</v>
      </c>
    </row>
    <row r="70" spans="1:11" s="66" customFormat="1" ht="63" x14ac:dyDescent="0.25">
      <c r="A70" s="175" t="s">
        <v>1287</v>
      </c>
      <c r="B70" s="166" t="s">
        <v>1333</v>
      </c>
      <c r="C70" s="162" t="s">
        <v>1411</v>
      </c>
      <c r="D70" s="162" t="s">
        <v>1341</v>
      </c>
      <c r="E70" s="162" t="s">
        <v>1416</v>
      </c>
      <c r="F70" s="161" t="s">
        <v>45</v>
      </c>
      <c r="G70" s="159">
        <v>500</v>
      </c>
      <c r="H70" s="159" t="s">
        <v>1417</v>
      </c>
      <c r="I70" s="161">
        <v>5.0000000000000001E-3</v>
      </c>
      <c r="J70" s="161">
        <v>10</v>
      </c>
      <c r="K70" s="161" t="s">
        <v>1275</v>
      </c>
    </row>
    <row r="71" spans="1:11" s="66" customFormat="1" ht="141.75" x14ac:dyDescent="0.25">
      <c r="A71" s="175" t="s">
        <v>1287</v>
      </c>
      <c r="B71" s="166" t="s">
        <v>1333</v>
      </c>
      <c r="C71" s="162" t="s">
        <v>1418</v>
      </c>
      <c r="D71" s="162" t="s">
        <v>1335</v>
      </c>
      <c r="E71" s="162" t="s">
        <v>1419</v>
      </c>
      <c r="F71" s="161" t="s">
        <v>45</v>
      </c>
      <c r="G71" s="159">
        <v>5000</v>
      </c>
      <c r="H71" s="159" t="s">
        <v>1337</v>
      </c>
      <c r="I71" s="161">
        <v>0.73499999999999999</v>
      </c>
      <c r="J71" s="161">
        <v>147</v>
      </c>
      <c r="K71" s="161" t="s">
        <v>1275</v>
      </c>
    </row>
    <row r="72" spans="1:11" s="66" customFormat="1" ht="141.75" x14ac:dyDescent="0.25">
      <c r="A72" s="175" t="s">
        <v>1287</v>
      </c>
      <c r="B72" s="166" t="s">
        <v>1333</v>
      </c>
      <c r="C72" s="162" t="s">
        <v>1418</v>
      </c>
      <c r="D72" s="162" t="s">
        <v>1335</v>
      </c>
      <c r="E72" s="162" t="s">
        <v>1420</v>
      </c>
      <c r="F72" s="161" t="s">
        <v>45</v>
      </c>
      <c r="G72" s="159">
        <v>6000</v>
      </c>
      <c r="H72" s="159" t="s">
        <v>1337</v>
      </c>
      <c r="I72" s="161">
        <v>0</v>
      </c>
      <c r="J72" s="161">
        <v>0</v>
      </c>
      <c r="K72" s="161" t="s">
        <v>1275</v>
      </c>
    </row>
    <row r="73" spans="1:11" s="66" customFormat="1" ht="47.25" x14ac:dyDescent="0.25">
      <c r="A73" s="175" t="s">
        <v>1287</v>
      </c>
      <c r="B73" s="166" t="s">
        <v>1333</v>
      </c>
      <c r="C73" s="162" t="s">
        <v>1418</v>
      </c>
      <c r="D73" s="162" t="s">
        <v>1339</v>
      </c>
      <c r="E73" s="162" t="s">
        <v>1421</v>
      </c>
      <c r="F73" s="161" t="s">
        <v>45</v>
      </c>
      <c r="G73" s="159">
        <v>1000</v>
      </c>
      <c r="H73" s="159" t="s">
        <v>1275</v>
      </c>
      <c r="I73" s="161">
        <v>1.2999999999999999E-2</v>
      </c>
      <c r="J73" s="161">
        <v>13</v>
      </c>
      <c r="K73" s="161" t="s">
        <v>1275</v>
      </c>
    </row>
    <row r="74" spans="1:11" s="66" customFormat="1" ht="78.75" x14ac:dyDescent="0.25">
      <c r="A74" s="175" t="s">
        <v>1287</v>
      </c>
      <c r="B74" s="166" t="s">
        <v>1333</v>
      </c>
      <c r="C74" s="162" t="s">
        <v>1422</v>
      </c>
      <c r="D74" s="162" t="s">
        <v>1335</v>
      </c>
      <c r="E74" s="162" t="s">
        <v>1423</v>
      </c>
      <c r="F74" s="161" t="s">
        <v>45</v>
      </c>
      <c r="G74" s="159">
        <v>500</v>
      </c>
      <c r="H74" s="159" t="s">
        <v>1337</v>
      </c>
      <c r="I74" s="161">
        <v>0.59499999999999997</v>
      </c>
      <c r="J74" s="161">
        <v>119</v>
      </c>
      <c r="K74" s="161" t="s">
        <v>1275</v>
      </c>
    </row>
    <row r="75" spans="1:11" s="66" customFormat="1" ht="126" x14ac:dyDescent="0.25">
      <c r="A75" s="175" t="s">
        <v>1287</v>
      </c>
      <c r="B75" s="166" t="s">
        <v>1333</v>
      </c>
      <c r="C75" s="162" t="s">
        <v>1422</v>
      </c>
      <c r="D75" s="162" t="s">
        <v>1339</v>
      </c>
      <c r="E75" s="162" t="s">
        <v>1424</v>
      </c>
      <c r="F75" s="161" t="s">
        <v>45</v>
      </c>
      <c r="G75" s="159">
        <v>200</v>
      </c>
      <c r="H75" s="159" t="s">
        <v>1337</v>
      </c>
      <c r="I75" s="161">
        <v>1.1999999999999999E-3</v>
      </c>
      <c r="J75" s="161">
        <v>6</v>
      </c>
      <c r="K75" s="161" t="s">
        <v>1275</v>
      </c>
    </row>
    <row r="76" spans="1:11" s="66" customFormat="1" ht="63" x14ac:dyDescent="0.25">
      <c r="A76" s="175" t="s">
        <v>1287</v>
      </c>
      <c r="B76" s="166" t="s">
        <v>1333</v>
      </c>
      <c r="C76" s="162" t="s">
        <v>1425</v>
      </c>
      <c r="D76" s="162" t="s">
        <v>1335</v>
      </c>
      <c r="E76" s="162" t="s">
        <v>1426</v>
      </c>
      <c r="F76" s="161" t="s">
        <v>45</v>
      </c>
      <c r="G76" s="159">
        <v>300</v>
      </c>
      <c r="H76" s="159" t="s">
        <v>1337</v>
      </c>
      <c r="I76" s="161">
        <v>4.1999999999999997E-3</v>
      </c>
      <c r="J76" s="161">
        <v>14</v>
      </c>
      <c r="K76" s="161" t="s">
        <v>1275</v>
      </c>
    </row>
    <row r="77" spans="1:11" s="66" customFormat="1" ht="126" x14ac:dyDescent="0.25">
      <c r="A77" s="175" t="s">
        <v>1287</v>
      </c>
      <c r="B77" s="166" t="s">
        <v>1333</v>
      </c>
      <c r="C77" s="162" t="s">
        <v>1425</v>
      </c>
      <c r="D77" s="162" t="s">
        <v>1339</v>
      </c>
      <c r="E77" s="162" t="s">
        <v>1427</v>
      </c>
      <c r="F77" s="161" t="s">
        <v>45</v>
      </c>
      <c r="G77" s="159">
        <v>100</v>
      </c>
      <c r="H77" s="159" t="s">
        <v>1337</v>
      </c>
      <c r="I77" s="161">
        <v>2.1600000000000001E-2</v>
      </c>
      <c r="J77" s="161">
        <v>316</v>
      </c>
      <c r="K77" s="161" t="s">
        <v>1275</v>
      </c>
    </row>
    <row r="78" spans="1:11" s="66" customFormat="1" ht="47.25" x14ac:dyDescent="0.25">
      <c r="A78" s="175" t="s">
        <v>1287</v>
      </c>
      <c r="B78" s="166" t="s">
        <v>1333</v>
      </c>
      <c r="C78" s="162" t="s">
        <v>1428</v>
      </c>
      <c r="D78" s="162"/>
      <c r="E78" s="162" t="s">
        <v>1429</v>
      </c>
      <c r="F78" s="161" t="s">
        <v>45</v>
      </c>
      <c r="G78" s="159">
        <v>100</v>
      </c>
      <c r="H78" s="159" t="s">
        <v>1337</v>
      </c>
      <c r="I78" s="161">
        <v>0</v>
      </c>
      <c r="J78" s="161">
        <v>0</v>
      </c>
      <c r="K78" s="161" t="s">
        <v>1275</v>
      </c>
    </row>
    <row r="79" spans="1:11" s="66" customFormat="1" ht="78.75" x14ac:dyDescent="0.25">
      <c r="A79" s="175" t="s">
        <v>1287</v>
      </c>
      <c r="B79" s="166" t="s">
        <v>1333</v>
      </c>
      <c r="C79" s="162" t="s">
        <v>1430</v>
      </c>
      <c r="D79" s="162" t="s">
        <v>1335</v>
      </c>
      <c r="E79" s="162" t="s">
        <v>1431</v>
      </c>
      <c r="F79" s="161" t="s">
        <v>45</v>
      </c>
      <c r="G79" s="159">
        <v>1000</v>
      </c>
      <c r="H79" s="159" t="s">
        <v>1337</v>
      </c>
      <c r="I79" s="161">
        <v>3.1E-2</v>
      </c>
      <c r="J79" s="161">
        <v>31</v>
      </c>
      <c r="K79" s="161" t="s">
        <v>1275</v>
      </c>
    </row>
    <row r="80" spans="1:11" s="66" customFormat="1" ht="78.75" x14ac:dyDescent="0.25">
      <c r="A80" s="175" t="s">
        <v>1287</v>
      </c>
      <c r="B80" s="166" t="s">
        <v>1333</v>
      </c>
      <c r="C80" s="162" t="s">
        <v>1430</v>
      </c>
      <c r="D80" s="162" t="s">
        <v>1339</v>
      </c>
      <c r="E80" s="162" t="s">
        <v>1432</v>
      </c>
      <c r="F80" s="161" t="s">
        <v>45</v>
      </c>
      <c r="G80" s="159">
        <v>1500</v>
      </c>
      <c r="H80" s="159" t="s">
        <v>1337</v>
      </c>
      <c r="I80" s="161">
        <v>4.4999999999999997E-3</v>
      </c>
      <c r="J80" s="161">
        <v>3</v>
      </c>
      <c r="K80" s="161" t="s">
        <v>1275</v>
      </c>
    </row>
    <row r="81" spans="1:11" s="66" customFormat="1" ht="47.25" x14ac:dyDescent="0.25">
      <c r="A81" s="175" t="s">
        <v>1287</v>
      </c>
      <c r="B81" s="166" t="s">
        <v>1333</v>
      </c>
      <c r="C81" s="162" t="s">
        <v>1433</v>
      </c>
      <c r="D81" s="162" t="s">
        <v>1335</v>
      </c>
      <c r="E81" s="162" t="s">
        <v>1434</v>
      </c>
      <c r="F81" s="161" t="s">
        <v>45</v>
      </c>
      <c r="G81" s="159">
        <v>1000</v>
      </c>
      <c r="H81" s="159" t="s">
        <v>1337</v>
      </c>
      <c r="I81" s="161">
        <v>0.107</v>
      </c>
      <c r="J81" s="161">
        <v>107</v>
      </c>
      <c r="K81" s="161" t="s">
        <v>1275</v>
      </c>
    </row>
    <row r="82" spans="1:11" s="66" customFormat="1" ht="47.25" x14ac:dyDescent="0.25">
      <c r="A82" s="175" t="s">
        <v>1287</v>
      </c>
      <c r="B82" s="166" t="s">
        <v>1333</v>
      </c>
      <c r="C82" s="162" t="s">
        <v>1433</v>
      </c>
      <c r="D82" s="162" t="s">
        <v>1335</v>
      </c>
      <c r="E82" s="162" t="s">
        <v>1435</v>
      </c>
      <c r="F82" s="161" t="s">
        <v>45</v>
      </c>
      <c r="G82" s="159">
        <v>300</v>
      </c>
      <c r="H82" s="159" t="s">
        <v>1337</v>
      </c>
      <c r="I82" s="161">
        <v>2.3099999999999999E-2</v>
      </c>
      <c r="J82" s="161">
        <v>77</v>
      </c>
      <c r="K82" s="161" t="s">
        <v>1275</v>
      </c>
    </row>
    <row r="83" spans="1:11" s="66" customFormat="1" ht="63" x14ac:dyDescent="0.25">
      <c r="A83" s="175" t="s">
        <v>1287</v>
      </c>
      <c r="B83" s="166" t="s">
        <v>1333</v>
      </c>
      <c r="C83" s="162" t="s">
        <v>1433</v>
      </c>
      <c r="D83" s="162" t="s">
        <v>1339</v>
      </c>
      <c r="E83" s="162" t="s">
        <v>1436</v>
      </c>
      <c r="F83" s="161" t="s">
        <v>7</v>
      </c>
      <c r="G83" s="159">
        <v>100</v>
      </c>
      <c r="H83" s="159" t="s">
        <v>1337</v>
      </c>
      <c r="I83" s="161">
        <v>2.0000000000000001E-4</v>
      </c>
      <c r="J83" s="161">
        <v>2</v>
      </c>
      <c r="K83" s="161" t="s">
        <v>1624</v>
      </c>
    </row>
    <row r="84" spans="1:11" s="66" customFormat="1" ht="78.75" x14ac:dyDescent="0.25">
      <c r="A84" s="175" t="s">
        <v>1287</v>
      </c>
      <c r="B84" s="166" t="s">
        <v>1333</v>
      </c>
      <c r="C84" s="162" t="s">
        <v>1433</v>
      </c>
      <c r="D84" s="162" t="s">
        <v>1341</v>
      </c>
      <c r="E84" s="162" t="s">
        <v>1437</v>
      </c>
      <c r="F84" s="161" t="s">
        <v>7</v>
      </c>
      <c r="G84" s="159">
        <v>200</v>
      </c>
      <c r="H84" s="159" t="s">
        <v>1337</v>
      </c>
      <c r="I84" s="161">
        <v>0.44800000000000001</v>
      </c>
      <c r="J84" s="161">
        <v>2240</v>
      </c>
      <c r="K84" s="161" t="s">
        <v>1275</v>
      </c>
    </row>
    <row r="85" spans="1:11" s="66" customFormat="1" ht="31.5" x14ac:dyDescent="0.25">
      <c r="A85" s="175" t="s">
        <v>1287</v>
      </c>
      <c r="B85" s="185" t="s">
        <v>1438</v>
      </c>
      <c r="C85" s="186" t="s">
        <v>1004</v>
      </c>
      <c r="D85" s="186" t="s">
        <v>1439</v>
      </c>
      <c r="E85" s="186" t="s">
        <v>1440</v>
      </c>
      <c r="F85" s="167" t="s">
        <v>7</v>
      </c>
      <c r="G85" s="168">
        <v>2000</v>
      </c>
      <c r="H85" s="168" t="s">
        <v>1367</v>
      </c>
      <c r="I85" s="167">
        <v>2.1</v>
      </c>
      <c r="J85" s="167">
        <v>86</v>
      </c>
      <c r="K85" s="167" t="s">
        <v>1275</v>
      </c>
    </row>
    <row r="86" spans="1:11" s="66" customFormat="1" ht="47.25" x14ac:dyDescent="0.25">
      <c r="A86" s="175" t="s">
        <v>1287</v>
      </c>
      <c r="B86" s="166" t="s">
        <v>1333</v>
      </c>
      <c r="C86" s="162" t="s">
        <v>1441</v>
      </c>
      <c r="D86" s="162" t="s">
        <v>1442</v>
      </c>
      <c r="E86" s="162" t="s">
        <v>1443</v>
      </c>
      <c r="F86" s="161" t="s">
        <v>7</v>
      </c>
      <c r="G86" s="159">
        <v>400</v>
      </c>
      <c r="H86" s="159" t="s">
        <v>1444</v>
      </c>
      <c r="I86" s="161">
        <v>4.0000000000000001E-3</v>
      </c>
      <c r="J86" s="161">
        <v>10</v>
      </c>
      <c r="K86" s="161" t="s">
        <v>1275</v>
      </c>
    </row>
    <row r="87" spans="1:11" s="66" customFormat="1" ht="45" x14ac:dyDescent="0.25">
      <c r="A87" s="175" t="s">
        <v>1287</v>
      </c>
      <c r="B87" s="166" t="s">
        <v>1333</v>
      </c>
      <c r="C87" s="162" t="s">
        <v>1445</v>
      </c>
      <c r="D87" s="162" t="s">
        <v>1446</v>
      </c>
      <c r="E87" s="162" t="s">
        <v>1446</v>
      </c>
      <c r="F87" s="161" t="s">
        <v>7</v>
      </c>
      <c r="G87" s="159" t="s">
        <v>1447</v>
      </c>
      <c r="H87" s="159" t="s">
        <v>1337</v>
      </c>
      <c r="I87" s="161">
        <v>0</v>
      </c>
      <c r="J87" s="161">
        <v>0</v>
      </c>
      <c r="K87" s="161" t="s">
        <v>1275</v>
      </c>
    </row>
    <row r="88" spans="1:11" s="66" customFormat="1" ht="47.25" x14ac:dyDescent="0.25">
      <c r="A88" s="175" t="s">
        <v>1287</v>
      </c>
      <c r="B88" s="166" t="s">
        <v>1333</v>
      </c>
      <c r="C88" s="162" t="s">
        <v>1448</v>
      </c>
      <c r="D88" s="162" t="s">
        <v>1449</v>
      </c>
      <c r="E88" s="162" t="s">
        <v>1450</v>
      </c>
      <c r="F88" s="161" t="s">
        <v>7</v>
      </c>
      <c r="G88" s="159">
        <v>100</v>
      </c>
      <c r="H88" s="159" t="s">
        <v>1451</v>
      </c>
      <c r="I88" s="161">
        <v>2E-3</v>
      </c>
      <c r="J88" s="161" t="s">
        <v>1452</v>
      </c>
      <c r="K88" s="161" t="s">
        <v>1275</v>
      </c>
    </row>
    <row r="89" spans="1:11" s="66" customFormat="1" ht="78.75" x14ac:dyDescent="0.25">
      <c r="A89" s="175" t="s">
        <v>1287</v>
      </c>
      <c r="B89" s="166" t="s">
        <v>1453</v>
      </c>
      <c r="C89" s="162" t="s">
        <v>1454</v>
      </c>
      <c r="D89" s="162" t="s">
        <v>1455</v>
      </c>
      <c r="E89" s="162" t="s">
        <v>1456</v>
      </c>
      <c r="F89" s="161" t="s">
        <v>7</v>
      </c>
      <c r="G89" s="159">
        <v>250</v>
      </c>
      <c r="H89" s="159" t="s">
        <v>1457</v>
      </c>
      <c r="I89" s="161">
        <v>1.7230000000000001</v>
      </c>
      <c r="J89" s="161" t="s">
        <v>1458</v>
      </c>
      <c r="K89" s="161" t="s">
        <v>1275</v>
      </c>
    </row>
    <row r="90" spans="1:11" s="66" customFormat="1" ht="63" x14ac:dyDescent="0.25">
      <c r="A90" s="175" t="s">
        <v>1287</v>
      </c>
      <c r="B90" s="166" t="s">
        <v>1453</v>
      </c>
      <c r="C90" s="162" t="s">
        <v>1459</v>
      </c>
      <c r="D90" s="162" t="s">
        <v>1460</v>
      </c>
      <c r="E90" s="162" t="s">
        <v>1461</v>
      </c>
      <c r="F90" s="161" t="s">
        <v>7</v>
      </c>
      <c r="G90" s="159">
        <v>300</v>
      </c>
      <c r="H90" s="159" t="s">
        <v>1462</v>
      </c>
      <c r="I90" s="161">
        <v>1.8959999999999999</v>
      </c>
      <c r="J90" s="161" t="s">
        <v>1463</v>
      </c>
      <c r="K90" s="161" t="s">
        <v>1275</v>
      </c>
    </row>
    <row r="91" spans="1:11" s="66" customFormat="1" ht="78.75" x14ac:dyDescent="0.25">
      <c r="A91" s="175" t="s">
        <v>1287</v>
      </c>
      <c r="B91" s="166" t="s">
        <v>873</v>
      </c>
      <c r="C91" s="162" t="s">
        <v>1464</v>
      </c>
      <c r="D91" s="162" t="s">
        <v>1460</v>
      </c>
      <c r="E91" s="162" t="s">
        <v>1465</v>
      </c>
      <c r="F91" s="161" t="s">
        <v>7</v>
      </c>
      <c r="G91" s="159">
        <v>500</v>
      </c>
      <c r="H91" s="159" t="s">
        <v>1462</v>
      </c>
      <c r="I91" s="161">
        <v>0.03</v>
      </c>
      <c r="J91" s="161" t="s">
        <v>1466</v>
      </c>
      <c r="K91" s="161" t="s">
        <v>1275</v>
      </c>
    </row>
    <row r="92" spans="1:11" s="66" customFormat="1" ht="110.25" x14ac:dyDescent="0.25">
      <c r="A92" s="175" t="s">
        <v>1287</v>
      </c>
      <c r="B92" s="166" t="s">
        <v>873</v>
      </c>
      <c r="C92" s="162" t="s">
        <v>1467</v>
      </c>
      <c r="D92" s="162" t="s">
        <v>1468</v>
      </c>
      <c r="E92" s="162" t="s">
        <v>1469</v>
      </c>
      <c r="F92" s="161" t="s">
        <v>7</v>
      </c>
      <c r="G92" s="159">
        <v>1000</v>
      </c>
      <c r="H92" s="159" t="s">
        <v>634</v>
      </c>
      <c r="I92" s="161">
        <v>0</v>
      </c>
      <c r="J92" s="161">
        <v>0</v>
      </c>
      <c r="K92" s="161" t="s">
        <v>1275</v>
      </c>
    </row>
    <row r="93" spans="1:11" s="66" customFormat="1" ht="126" x14ac:dyDescent="0.25">
      <c r="A93" s="175" t="s">
        <v>1287</v>
      </c>
      <c r="B93" s="166" t="s">
        <v>873</v>
      </c>
      <c r="C93" s="162" t="s">
        <v>1470</v>
      </c>
      <c r="D93" s="162" t="s">
        <v>1468</v>
      </c>
      <c r="E93" s="162" t="s">
        <v>1469</v>
      </c>
      <c r="F93" s="161" t="s">
        <v>7</v>
      </c>
      <c r="G93" s="159">
        <v>1000</v>
      </c>
      <c r="H93" s="159" t="s">
        <v>634</v>
      </c>
      <c r="I93" s="161">
        <v>0</v>
      </c>
      <c r="J93" s="161">
        <v>0</v>
      </c>
      <c r="K93" s="161" t="s">
        <v>1275</v>
      </c>
    </row>
    <row r="94" spans="1:11" s="66" customFormat="1" ht="78.75" x14ac:dyDescent="0.25">
      <c r="A94" s="175" t="s">
        <v>1287</v>
      </c>
      <c r="B94" s="166" t="s">
        <v>1471</v>
      </c>
      <c r="C94" s="162" t="s">
        <v>1472</v>
      </c>
      <c r="D94" s="162" t="s">
        <v>1473</v>
      </c>
      <c r="E94" s="162" t="s">
        <v>1474</v>
      </c>
      <c r="F94" s="161" t="s">
        <v>7</v>
      </c>
      <c r="G94" s="159" t="s">
        <v>1475</v>
      </c>
      <c r="H94" s="159" t="s">
        <v>1476</v>
      </c>
      <c r="I94" s="161">
        <v>0.59699999999999998</v>
      </c>
      <c r="J94" s="161">
        <v>135</v>
      </c>
      <c r="K94" s="161" t="s">
        <v>1275</v>
      </c>
    </row>
    <row r="95" spans="1:11" s="66" customFormat="1" ht="63" x14ac:dyDescent="0.25">
      <c r="A95" s="175" t="s">
        <v>1287</v>
      </c>
      <c r="B95" s="166" t="s">
        <v>1471</v>
      </c>
      <c r="C95" s="162" t="s">
        <v>1477</v>
      </c>
      <c r="D95" s="162" t="s">
        <v>1478</v>
      </c>
      <c r="E95" s="162" t="s">
        <v>1479</v>
      </c>
      <c r="F95" s="161" t="s">
        <v>7</v>
      </c>
      <c r="G95" s="159">
        <v>1000</v>
      </c>
      <c r="H95" s="159" t="s">
        <v>1480</v>
      </c>
      <c r="I95" s="161">
        <v>0</v>
      </c>
      <c r="J95" s="161">
        <v>0</v>
      </c>
      <c r="K95" s="161" t="s">
        <v>1275</v>
      </c>
    </row>
    <row r="96" spans="1:11" s="66" customFormat="1" ht="63" x14ac:dyDescent="0.25">
      <c r="A96" s="175" t="s">
        <v>1287</v>
      </c>
      <c r="B96" s="166" t="s">
        <v>1471</v>
      </c>
      <c r="C96" s="162" t="s">
        <v>1481</v>
      </c>
      <c r="D96" s="162" t="s">
        <v>1482</v>
      </c>
      <c r="E96" s="162" t="s">
        <v>1483</v>
      </c>
      <c r="F96" s="161" t="s">
        <v>7</v>
      </c>
      <c r="G96" s="159">
        <v>1000</v>
      </c>
      <c r="H96" s="159" t="s">
        <v>634</v>
      </c>
      <c r="I96" s="161">
        <v>3.5000000000000003E-2</v>
      </c>
      <c r="J96" s="161" t="s">
        <v>1484</v>
      </c>
      <c r="K96" s="161" t="s">
        <v>1275</v>
      </c>
    </row>
    <row r="97" spans="1:11" s="66" customFormat="1" ht="94.5" x14ac:dyDescent="0.25">
      <c r="A97" s="175" t="s">
        <v>1287</v>
      </c>
      <c r="B97" s="166" t="s">
        <v>1471</v>
      </c>
      <c r="C97" s="162" t="s">
        <v>1485</v>
      </c>
      <c r="D97" s="162" t="s">
        <v>1486</v>
      </c>
      <c r="E97" s="162" t="s">
        <v>1487</v>
      </c>
      <c r="F97" s="161" t="s">
        <v>7</v>
      </c>
      <c r="G97" s="159">
        <v>1000</v>
      </c>
      <c r="H97" s="159" t="s">
        <v>634</v>
      </c>
      <c r="I97" s="161">
        <v>0.17979999999999999</v>
      </c>
      <c r="J97" s="161" t="s">
        <v>1488</v>
      </c>
      <c r="K97" s="161" t="s">
        <v>1275</v>
      </c>
    </row>
    <row r="98" spans="1:11" s="66" customFormat="1" ht="63" x14ac:dyDescent="0.25">
      <c r="A98" s="175" t="s">
        <v>1287</v>
      </c>
      <c r="B98" s="166" t="s">
        <v>1471</v>
      </c>
      <c r="C98" s="162" t="s">
        <v>1489</v>
      </c>
      <c r="D98" s="162" t="s">
        <v>1490</v>
      </c>
      <c r="E98" s="162" t="s">
        <v>1491</v>
      </c>
      <c r="F98" s="161" t="s">
        <v>7</v>
      </c>
      <c r="G98" s="159">
        <v>1000</v>
      </c>
      <c r="H98" s="159" t="s">
        <v>634</v>
      </c>
      <c r="I98" s="161">
        <v>6.0999999999999999E-2</v>
      </c>
      <c r="J98" s="161" t="s">
        <v>1492</v>
      </c>
      <c r="K98" s="161" t="s">
        <v>1275</v>
      </c>
    </row>
    <row r="99" spans="1:11" s="66" customFormat="1" ht="78.75" x14ac:dyDescent="0.25">
      <c r="A99" s="175" t="s">
        <v>1287</v>
      </c>
      <c r="B99" s="166" t="s">
        <v>1471</v>
      </c>
      <c r="C99" s="162" t="s">
        <v>1493</v>
      </c>
      <c r="D99" s="162" t="s">
        <v>1494</v>
      </c>
      <c r="E99" s="162" t="s">
        <v>1495</v>
      </c>
      <c r="F99" s="161" t="s">
        <v>7</v>
      </c>
      <c r="G99" s="159">
        <v>1000</v>
      </c>
      <c r="H99" s="159" t="s">
        <v>1337</v>
      </c>
      <c r="I99" s="161">
        <v>0</v>
      </c>
      <c r="J99" s="161">
        <v>0</v>
      </c>
      <c r="K99" s="161" t="s">
        <v>1275</v>
      </c>
    </row>
    <row r="100" spans="1:11" s="66" customFormat="1" ht="63" x14ac:dyDescent="0.25">
      <c r="A100" s="175" t="s">
        <v>1287</v>
      </c>
      <c r="B100" s="166" t="s">
        <v>1496</v>
      </c>
      <c r="C100" s="162" t="s">
        <v>1497</v>
      </c>
      <c r="D100" s="162" t="s">
        <v>1498</v>
      </c>
      <c r="E100" s="162" t="s">
        <v>1499</v>
      </c>
      <c r="F100" s="161" t="s">
        <v>7</v>
      </c>
      <c r="G100" s="159" t="s">
        <v>1500</v>
      </c>
      <c r="H100" s="159" t="s">
        <v>1337</v>
      </c>
      <c r="I100" s="161">
        <v>7.1499999999999994E-2</v>
      </c>
      <c r="J100" s="161">
        <v>143</v>
      </c>
      <c r="K100" s="161" t="s">
        <v>1275</v>
      </c>
    </row>
    <row r="101" spans="1:11" s="66" customFormat="1" ht="78.75" x14ac:dyDescent="0.25">
      <c r="A101" s="175" t="s">
        <v>1287</v>
      </c>
      <c r="B101" s="166" t="s">
        <v>1496</v>
      </c>
      <c r="C101" s="162" t="s">
        <v>1501</v>
      </c>
      <c r="D101" s="162" t="s">
        <v>1502</v>
      </c>
      <c r="E101" s="162" t="s">
        <v>1503</v>
      </c>
      <c r="F101" s="161" t="s">
        <v>7</v>
      </c>
      <c r="G101" s="159" t="s">
        <v>1500</v>
      </c>
      <c r="H101" s="159" t="s">
        <v>1337</v>
      </c>
      <c r="I101" s="161">
        <v>0.26600000000000001</v>
      </c>
      <c r="J101" s="161">
        <v>60</v>
      </c>
      <c r="K101" s="161" t="s">
        <v>1275</v>
      </c>
    </row>
    <row r="102" spans="1:11" s="66" customFormat="1" ht="78.75" x14ac:dyDescent="0.25">
      <c r="A102" s="175" t="s">
        <v>1287</v>
      </c>
      <c r="B102" s="166" t="s">
        <v>1496</v>
      </c>
      <c r="C102" s="162" t="s">
        <v>1504</v>
      </c>
      <c r="D102" s="162" t="s">
        <v>1505</v>
      </c>
      <c r="E102" s="162" t="s">
        <v>1506</v>
      </c>
      <c r="F102" s="161" t="s">
        <v>7</v>
      </c>
      <c r="G102" s="159" t="s">
        <v>1500</v>
      </c>
      <c r="H102" s="159" t="s">
        <v>1337</v>
      </c>
      <c r="I102" s="161">
        <v>0.13300000000000001</v>
      </c>
      <c r="J102" s="161">
        <v>30</v>
      </c>
      <c r="K102" s="161" t="s">
        <v>1275</v>
      </c>
    </row>
    <row r="103" spans="1:11" s="66" customFormat="1" ht="126.75" thickBot="1" x14ac:dyDescent="0.3">
      <c r="A103" s="176" t="s">
        <v>1287</v>
      </c>
      <c r="B103" s="187" t="s">
        <v>1471</v>
      </c>
      <c r="C103" s="188" t="s">
        <v>1507</v>
      </c>
      <c r="D103" s="188" t="s">
        <v>1508</v>
      </c>
      <c r="E103" s="188" t="s">
        <v>1509</v>
      </c>
      <c r="F103" s="169" t="s">
        <v>7</v>
      </c>
      <c r="G103" s="170" t="s">
        <v>1510</v>
      </c>
      <c r="H103" s="170" t="s">
        <v>1337</v>
      </c>
      <c r="I103" s="169">
        <v>0</v>
      </c>
      <c r="J103" s="169">
        <v>0</v>
      </c>
      <c r="K103" s="169" t="s">
        <v>1275</v>
      </c>
    </row>
    <row r="105" spans="1:11" x14ac:dyDescent="0.25">
      <c r="A105" s="99" t="s">
        <v>1611</v>
      </c>
    </row>
    <row r="106" spans="1:11" x14ac:dyDescent="0.25">
      <c r="A106" s="99" t="s">
        <v>1613</v>
      </c>
    </row>
    <row r="107" spans="1:11" x14ac:dyDescent="0.25">
      <c r="A107" s="99" t="s">
        <v>1615</v>
      </c>
    </row>
    <row r="108" spans="1:11" x14ac:dyDescent="0.25">
      <c r="A108" s="99" t="s">
        <v>1619</v>
      </c>
    </row>
    <row r="109" spans="1:11" x14ac:dyDescent="0.25">
      <c r="A109" s="99" t="s">
        <v>1620</v>
      </c>
    </row>
    <row r="110" spans="1:11" x14ac:dyDescent="0.25">
      <c r="A110" s="99" t="s">
        <v>1623</v>
      </c>
    </row>
    <row r="111" spans="1:11" x14ac:dyDescent="0.25">
      <c r="A111" s="99" t="s">
        <v>1626</v>
      </c>
    </row>
    <row r="112" spans="1:11" x14ac:dyDescent="0.25">
      <c r="A112" s="99" t="s">
        <v>1625</v>
      </c>
    </row>
    <row r="114" spans="1:4" ht="15.75" x14ac:dyDescent="0.25">
      <c r="A114" s="230" t="s">
        <v>1521</v>
      </c>
      <c r="B114" s="230"/>
      <c r="C114" s="230"/>
      <c r="D114" s="231"/>
    </row>
    <row r="115" spans="1:4" ht="15.75" x14ac:dyDescent="0.25">
      <c r="A115" s="69" t="s">
        <v>298</v>
      </c>
      <c r="B115" s="27"/>
    </row>
    <row r="116" spans="1:4" ht="15.75" x14ac:dyDescent="0.25">
      <c r="A116" s="101" t="s">
        <v>45</v>
      </c>
      <c r="B116" s="101" t="s">
        <v>299</v>
      </c>
    </row>
    <row r="117" spans="1:4" ht="15.75" x14ac:dyDescent="0.25">
      <c r="A117" s="101" t="s">
        <v>7</v>
      </c>
      <c r="B117" s="101" t="s">
        <v>300</v>
      </c>
    </row>
    <row r="119" spans="1:4" s="59" customFormat="1" ht="15.75" x14ac:dyDescent="0.25">
      <c r="A119" s="74" t="s">
        <v>303</v>
      </c>
      <c r="B119" s="171"/>
    </row>
    <row r="120" spans="1:4" s="59" customFormat="1" ht="15.75" x14ac:dyDescent="0.25">
      <c r="A120" s="75" t="s">
        <v>1522</v>
      </c>
      <c r="B120" s="171"/>
    </row>
    <row r="121" spans="1:4" s="59" customFormat="1" ht="15.75" x14ac:dyDescent="0.25">
      <c r="A121" s="172" t="s">
        <v>1523</v>
      </c>
      <c r="B121" s="171"/>
    </row>
  </sheetData>
  <mergeCells count="17">
    <mergeCell ref="A1:K1"/>
    <mergeCell ref="A2:A3"/>
    <mergeCell ref="B2:B3"/>
    <mergeCell ref="C2:D2"/>
    <mergeCell ref="E2:E3"/>
    <mergeCell ref="F2:F3"/>
    <mergeCell ref="G2:G3"/>
    <mergeCell ref="H2:H3"/>
    <mergeCell ref="I2:I3"/>
    <mergeCell ref="A114:D114"/>
    <mergeCell ref="J2:J3"/>
    <mergeCell ref="K2:K3"/>
    <mergeCell ref="D4:D5"/>
    <mergeCell ref="A11:A29"/>
    <mergeCell ref="B11:B29"/>
    <mergeCell ref="I11:I29"/>
    <mergeCell ref="J11:J29"/>
  </mergeCells>
  <hyperlinks>
    <hyperlink ref="A121" r:id="rId1"/>
  </hyperlinks>
  <pageMargins left="0.47244094488188981" right="0.23622047244094491" top="0.74803149606299213" bottom="0.74803149606299213" header="0.31496062992125984" footer="0.31496062992125984"/>
  <pageSetup paperSize="9" scale="59" firstPageNumber="111" fitToHeight="0" orientation="landscape" r:id="rId2"/>
  <headerFooter>
    <oddHeader>&amp;R11 - Ministerstvo zemědělství</oddHeader>
    <oddFooter>&amp;C&amp;P</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Ruler="0" view="pageBreakPreview" zoomScale="65" zoomScaleNormal="10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710937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8.5703125" style="137" customWidth="1"/>
    <col min="11" max="11" width="14.140625" style="98" customWidth="1"/>
    <col min="12" max="16384" width="25.7109375" style="1"/>
  </cols>
  <sheetData>
    <row r="1" spans="1:11" ht="23.25" x14ac:dyDescent="0.25">
      <c r="A1" s="209" t="s">
        <v>339</v>
      </c>
      <c r="B1" s="199"/>
      <c r="C1" s="199"/>
      <c r="D1" s="199"/>
      <c r="E1" s="199"/>
      <c r="F1" s="199"/>
      <c r="G1" s="199"/>
      <c r="H1" s="199"/>
      <c r="I1" s="199"/>
      <c r="J1" s="199"/>
      <c r="K1" s="200"/>
    </row>
    <row r="2" spans="1:11" s="95" customFormat="1" ht="15.75" x14ac:dyDescent="0.25">
      <c r="A2" s="251" t="s">
        <v>306</v>
      </c>
      <c r="B2" s="251" t="s">
        <v>1</v>
      </c>
      <c r="C2" s="253" t="s">
        <v>2</v>
      </c>
      <c r="D2" s="254"/>
      <c r="E2" s="251" t="s">
        <v>3</v>
      </c>
      <c r="F2" s="251" t="s">
        <v>9</v>
      </c>
      <c r="G2" s="251" t="s">
        <v>4</v>
      </c>
      <c r="H2" s="251" t="s">
        <v>5</v>
      </c>
      <c r="I2" s="251" t="s">
        <v>340</v>
      </c>
      <c r="J2" s="251" t="s">
        <v>341</v>
      </c>
      <c r="K2" s="248" t="s">
        <v>6</v>
      </c>
    </row>
    <row r="3" spans="1:11" s="95" customFormat="1" ht="16.5" thickBot="1" x14ac:dyDescent="0.3">
      <c r="A3" s="252"/>
      <c r="B3" s="252"/>
      <c r="C3" s="5" t="s">
        <v>10</v>
      </c>
      <c r="D3" s="5" t="s">
        <v>0</v>
      </c>
      <c r="E3" s="252"/>
      <c r="F3" s="252"/>
      <c r="G3" s="252"/>
      <c r="H3" s="252"/>
      <c r="I3" s="252"/>
      <c r="J3" s="252"/>
      <c r="K3" s="249"/>
    </row>
    <row r="4" spans="1:11" s="2" customFormat="1" ht="77.25" thickTop="1" x14ac:dyDescent="0.25">
      <c r="A4" s="114" t="s">
        <v>342</v>
      </c>
      <c r="B4" s="114" t="s">
        <v>343</v>
      </c>
      <c r="C4" s="113" t="s">
        <v>344</v>
      </c>
      <c r="D4" s="113" t="s">
        <v>345</v>
      </c>
      <c r="E4" s="121" t="s">
        <v>346</v>
      </c>
      <c r="F4" s="12" t="s">
        <v>45</v>
      </c>
      <c r="G4" s="12">
        <v>800</v>
      </c>
      <c r="H4" s="12" t="s">
        <v>12</v>
      </c>
      <c r="I4" s="12" t="s">
        <v>347</v>
      </c>
      <c r="J4" s="12" t="s">
        <v>348</v>
      </c>
      <c r="K4" s="113" t="s">
        <v>349</v>
      </c>
    </row>
    <row r="5" spans="1:11" s="2" customFormat="1" ht="76.5" x14ac:dyDescent="0.25">
      <c r="A5" s="114" t="s">
        <v>342</v>
      </c>
      <c r="B5" s="114" t="s">
        <v>343</v>
      </c>
      <c r="C5" s="16" t="s">
        <v>350</v>
      </c>
      <c r="D5" s="16" t="s">
        <v>351</v>
      </c>
      <c r="E5" s="121" t="s">
        <v>346</v>
      </c>
      <c r="F5" s="12" t="s">
        <v>45</v>
      </c>
      <c r="G5" s="13">
        <v>2000</v>
      </c>
      <c r="H5" s="13" t="s">
        <v>12</v>
      </c>
      <c r="I5" s="12" t="s">
        <v>347</v>
      </c>
      <c r="J5" s="12" t="s">
        <v>352</v>
      </c>
      <c r="K5" s="113" t="s">
        <v>349</v>
      </c>
    </row>
    <row r="6" spans="1:11" s="2" customFormat="1" ht="76.5" x14ac:dyDescent="0.25">
      <c r="A6" s="114" t="s">
        <v>342</v>
      </c>
      <c r="B6" s="114" t="s">
        <v>343</v>
      </c>
      <c r="C6" s="113" t="s">
        <v>344</v>
      </c>
      <c r="D6" s="16" t="s">
        <v>353</v>
      </c>
      <c r="E6" s="122" t="s">
        <v>354</v>
      </c>
      <c r="F6" s="12" t="s">
        <v>45</v>
      </c>
      <c r="G6" s="12">
        <v>800</v>
      </c>
      <c r="H6" s="13" t="s">
        <v>12</v>
      </c>
      <c r="I6" s="12" t="s">
        <v>347</v>
      </c>
      <c r="J6" s="12" t="s">
        <v>355</v>
      </c>
      <c r="K6" s="16" t="s">
        <v>356</v>
      </c>
    </row>
    <row r="7" spans="1:11" s="2" customFormat="1" ht="76.5" x14ac:dyDescent="0.25">
      <c r="A7" s="114" t="s">
        <v>342</v>
      </c>
      <c r="B7" s="114" t="s">
        <v>343</v>
      </c>
      <c r="C7" s="16" t="s">
        <v>350</v>
      </c>
      <c r="D7" s="16" t="s">
        <v>357</v>
      </c>
      <c r="E7" s="111" t="s">
        <v>354</v>
      </c>
      <c r="F7" s="12" t="s">
        <v>45</v>
      </c>
      <c r="G7" s="12">
        <v>800</v>
      </c>
      <c r="H7" s="13" t="s">
        <v>12</v>
      </c>
      <c r="I7" s="12" t="s">
        <v>347</v>
      </c>
      <c r="J7" s="12" t="s">
        <v>358</v>
      </c>
      <c r="K7" s="16" t="s">
        <v>356</v>
      </c>
    </row>
    <row r="8" spans="1:11" s="2" customFormat="1" ht="76.5" x14ac:dyDescent="0.25">
      <c r="A8" s="114" t="s">
        <v>359</v>
      </c>
      <c r="B8" s="114" t="s">
        <v>360</v>
      </c>
      <c r="C8" s="113" t="s">
        <v>361</v>
      </c>
      <c r="D8" s="16" t="s">
        <v>362</v>
      </c>
      <c r="E8" s="111" t="s">
        <v>363</v>
      </c>
      <c r="F8" s="13" t="s">
        <v>364</v>
      </c>
      <c r="G8" s="13"/>
      <c r="H8" s="13" t="s">
        <v>12</v>
      </c>
      <c r="I8" s="12">
        <v>3090.9270000000001</v>
      </c>
      <c r="J8" s="13" t="s">
        <v>365</v>
      </c>
      <c r="K8" s="113" t="s">
        <v>366</v>
      </c>
    </row>
    <row r="9" spans="1:11" s="2" customFormat="1" ht="76.5" x14ac:dyDescent="0.25">
      <c r="A9" s="114" t="s">
        <v>359</v>
      </c>
      <c r="B9" s="114" t="s">
        <v>360</v>
      </c>
      <c r="C9" s="16" t="s">
        <v>367</v>
      </c>
      <c r="D9" s="112" t="s">
        <v>368</v>
      </c>
      <c r="E9" s="111" t="s">
        <v>369</v>
      </c>
      <c r="F9" s="13" t="s">
        <v>7</v>
      </c>
      <c r="G9" s="13"/>
      <c r="H9" s="13" t="s">
        <v>12</v>
      </c>
      <c r="I9" s="12">
        <v>1220.9190000000001</v>
      </c>
      <c r="J9" s="13" t="s">
        <v>365</v>
      </c>
      <c r="K9" s="113" t="s">
        <v>370</v>
      </c>
    </row>
    <row r="10" spans="1:11" s="2" customFormat="1" ht="140.25" x14ac:dyDescent="0.25">
      <c r="A10" s="114" t="s">
        <v>371</v>
      </c>
      <c r="B10" s="114" t="s">
        <v>360</v>
      </c>
      <c r="C10" s="113" t="s">
        <v>372</v>
      </c>
      <c r="D10" s="112" t="s">
        <v>102</v>
      </c>
      <c r="E10" s="111" t="s">
        <v>373</v>
      </c>
      <c r="F10" s="13" t="s">
        <v>7</v>
      </c>
      <c r="G10" s="138" t="s">
        <v>374</v>
      </c>
      <c r="H10" s="13" t="s">
        <v>12</v>
      </c>
      <c r="I10" s="13">
        <v>333.5</v>
      </c>
      <c r="J10" s="13" t="s">
        <v>375</v>
      </c>
      <c r="K10" s="16" t="s">
        <v>349</v>
      </c>
    </row>
    <row r="11" spans="1:11" s="2" customFormat="1" ht="89.25" x14ac:dyDescent="0.25">
      <c r="A11" s="114" t="s">
        <v>376</v>
      </c>
      <c r="B11" s="114" t="s">
        <v>360</v>
      </c>
      <c r="C11" s="16" t="s">
        <v>377</v>
      </c>
      <c r="D11" s="112" t="s">
        <v>378</v>
      </c>
      <c r="E11" s="111" t="s">
        <v>379</v>
      </c>
      <c r="F11" s="13" t="s">
        <v>45</v>
      </c>
      <c r="G11" s="13"/>
      <c r="H11" s="13" t="s">
        <v>12</v>
      </c>
      <c r="I11" s="13" t="s">
        <v>380</v>
      </c>
      <c r="J11" s="13" t="s">
        <v>381</v>
      </c>
      <c r="K11" s="16" t="s">
        <v>382</v>
      </c>
    </row>
    <row r="12" spans="1:11" s="2" customFormat="1" ht="216.75" x14ac:dyDescent="0.25">
      <c r="A12" s="114" t="s">
        <v>23</v>
      </c>
      <c r="B12" s="114" t="s">
        <v>383</v>
      </c>
      <c r="C12" s="16" t="s">
        <v>384</v>
      </c>
      <c r="D12" s="112" t="s">
        <v>385</v>
      </c>
      <c r="E12" s="15" t="s">
        <v>386</v>
      </c>
      <c r="F12" s="13" t="s">
        <v>45</v>
      </c>
      <c r="G12" s="138" t="s">
        <v>387</v>
      </c>
      <c r="H12" s="13" t="s">
        <v>12</v>
      </c>
      <c r="I12" s="13">
        <v>179.173</v>
      </c>
      <c r="J12" s="14" t="s">
        <v>388</v>
      </c>
      <c r="K12" s="16" t="s">
        <v>356</v>
      </c>
    </row>
    <row r="13" spans="1:11" s="2" customFormat="1" ht="89.25" x14ac:dyDescent="0.25">
      <c r="A13" s="114" t="s">
        <v>389</v>
      </c>
      <c r="B13" s="114" t="s">
        <v>390</v>
      </c>
      <c r="C13" s="16" t="s">
        <v>391</v>
      </c>
      <c r="D13" s="123" t="s">
        <v>392</v>
      </c>
      <c r="E13" s="15" t="s">
        <v>393</v>
      </c>
      <c r="F13" s="13" t="s">
        <v>7</v>
      </c>
      <c r="G13" s="13">
        <v>80</v>
      </c>
      <c r="H13" s="13" t="s">
        <v>12</v>
      </c>
      <c r="I13" s="13">
        <v>20.994</v>
      </c>
      <c r="J13" s="13" t="s">
        <v>365</v>
      </c>
      <c r="K13" s="16" t="s">
        <v>349</v>
      </c>
    </row>
    <row r="14" spans="1:11" s="2" customFormat="1" ht="63.75" x14ac:dyDescent="0.25">
      <c r="A14" s="114" t="s">
        <v>394</v>
      </c>
      <c r="B14" s="114" t="s">
        <v>395</v>
      </c>
      <c r="C14" s="16" t="s">
        <v>396</v>
      </c>
      <c r="D14" s="16" t="s">
        <v>397</v>
      </c>
      <c r="E14" s="15" t="s">
        <v>398</v>
      </c>
      <c r="F14" s="13" t="s">
        <v>45</v>
      </c>
      <c r="G14" s="13" t="s">
        <v>399</v>
      </c>
      <c r="H14" s="13" t="s">
        <v>12</v>
      </c>
      <c r="I14" s="13" t="s">
        <v>400</v>
      </c>
      <c r="J14" s="13" t="s">
        <v>401</v>
      </c>
      <c r="K14" s="16" t="s">
        <v>356</v>
      </c>
    </row>
    <row r="15" spans="1:11" s="2" customFormat="1" ht="242.25" x14ac:dyDescent="0.25">
      <c r="A15" s="114" t="s">
        <v>402</v>
      </c>
      <c r="B15" s="114" t="s">
        <v>403</v>
      </c>
      <c r="C15" s="16" t="s">
        <v>404</v>
      </c>
      <c r="D15" s="16" t="s">
        <v>405</v>
      </c>
      <c r="E15" s="15" t="s">
        <v>406</v>
      </c>
      <c r="F15" s="13" t="s">
        <v>45</v>
      </c>
      <c r="G15" s="138" t="s">
        <v>407</v>
      </c>
      <c r="H15" s="13" t="s">
        <v>12</v>
      </c>
      <c r="I15" s="12" t="s">
        <v>408</v>
      </c>
      <c r="J15" s="12" t="s">
        <v>409</v>
      </c>
      <c r="K15" s="16" t="s">
        <v>410</v>
      </c>
    </row>
    <row r="16" spans="1:11" s="2" customFormat="1" ht="76.5" x14ac:dyDescent="0.25">
      <c r="A16" s="114" t="s">
        <v>411</v>
      </c>
      <c r="B16" s="114" t="s">
        <v>412</v>
      </c>
      <c r="C16" s="16" t="s">
        <v>413</v>
      </c>
      <c r="D16" s="113" t="s">
        <v>414</v>
      </c>
      <c r="E16" s="15" t="s">
        <v>415</v>
      </c>
      <c r="F16" s="13" t="s">
        <v>416</v>
      </c>
      <c r="G16" s="13" t="s">
        <v>417</v>
      </c>
      <c r="H16" s="13" t="s">
        <v>418</v>
      </c>
      <c r="I16" s="13" t="s">
        <v>419</v>
      </c>
      <c r="J16" s="13" t="s">
        <v>420</v>
      </c>
      <c r="K16" s="16" t="s">
        <v>349</v>
      </c>
    </row>
    <row r="17" spans="1:11" s="2" customFormat="1" ht="76.5" x14ac:dyDescent="0.25">
      <c r="A17" s="114" t="s">
        <v>411</v>
      </c>
      <c r="B17" s="114" t="s">
        <v>412</v>
      </c>
      <c r="C17" s="16" t="s">
        <v>421</v>
      </c>
      <c r="D17" s="16" t="s">
        <v>422</v>
      </c>
      <c r="E17" s="114" t="s">
        <v>415</v>
      </c>
      <c r="F17" s="13" t="s">
        <v>45</v>
      </c>
      <c r="G17" s="13" t="s">
        <v>417</v>
      </c>
      <c r="H17" s="13" t="s">
        <v>418</v>
      </c>
      <c r="I17" s="13" t="s">
        <v>419</v>
      </c>
      <c r="J17" s="13" t="s">
        <v>420</v>
      </c>
      <c r="K17" s="16" t="s">
        <v>349</v>
      </c>
    </row>
    <row r="18" spans="1:11" s="2" customFormat="1" ht="76.5" x14ac:dyDescent="0.25">
      <c r="A18" s="114" t="s">
        <v>411</v>
      </c>
      <c r="B18" s="114" t="s">
        <v>412</v>
      </c>
      <c r="C18" s="16" t="s">
        <v>423</v>
      </c>
      <c r="D18" s="16" t="s">
        <v>424</v>
      </c>
      <c r="E18" s="114" t="s">
        <v>415</v>
      </c>
      <c r="F18" s="13" t="s">
        <v>45</v>
      </c>
      <c r="G18" s="13" t="s">
        <v>417</v>
      </c>
      <c r="H18" s="13" t="s">
        <v>418</v>
      </c>
      <c r="I18" s="13" t="s">
        <v>419</v>
      </c>
      <c r="J18" s="13" t="s">
        <v>420</v>
      </c>
      <c r="K18" s="16" t="s">
        <v>349</v>
      </c>
    </row>
    <row r="19" spans="1:11" s="2" customFormat="1" ht="76.5" x14ac:dyDescent="0.25">
      <c r="A19" s="114" t="s">
        <v>411</v>
      </c>
      <c r="B19" s="114" t="s">
        <v>412</v>
      </c>
      <c r="C19" s="16" t="s">
        <v>425</v>
      </c>
      <c r="D19" s="16" t="s">
        <v>426</v>
      </c>
      <c r="E19" s="114" t="s">
        <v>415</v>
      </c>
      <c r="F19" s="13" t="s">
        <v>45</v>
      </c>
      <c r="G19" s="13" t="s">
        <v>417</v>
      </c>
      <c r="H19" s="13" t="s">
        <v>418</v>
      </c>
      <c r="I19" s="13" t="s">
        <v>419</v>
      </c>
      <c r="J19" s="13" t="s">
        <v>420</v>
      </c>
      <c r="K19" s="16" t="s">
        <v>349</v>
      </c>
    </row>
    <row r="20" spans="1:11" s="2" customFormat="1" ht="76.5" x14ac:dyDescent="0.25">
      <c r="A20" s="114" t="s">
        <v>411</v>
      </c>
      <c r="B20" s="114" t="s">
        <v>412</v>
      </c>
      <c r="C20" s="16" t="s">
        <v>427</v>
      </c>
      <c r="D20" s="16" t="s">
        <v>428</v>
      </c>
      <c r="E20" s="15" t="s">
        <v>429</v>
      </c>
      <c r="F20" s="13" t="s">
        <v>45</v>
      </c>
      <c r="G20" s="13" t="s">
        <v>430</v>
      </c>
      <c r="H20" s="13" t="s">
        <v>418</v>
      </c>
      <c r="I20" s="13" t="s">
        <v>419</v>
      </c>
      <c r="J20" s="13" t="s">
        <v>420</v>
      </c>
      <c r="K20" s="16" t="s">
        <v>349</v>
      </c>
    </row>
    <row r="21" spans="1:11" s="2" customFormat="1" ht="76.5" x14ac:dyDescent="0.25">
      <c r="A21" s="114" t="s">
        <v>411</v>
      </c>
      <c r="B21" s="114" t="s">
        <v>412</v>
      </c>
      <c r="C21" s="16" t="s">
        <v>431</v>
      </c>
      <c r="D21" s="16" t="s">
        <v>432</v>
      </c>
      <c r="E21" s="15" t="s">
        <v>429</v>
      </c>
      <c r="F21" s="13" t="s">
        <v>45</v>
      </c>
      <c r="G21" s="13" t="s">
        <v>430</v>
      </c>
      <c r="H21" s="13" t="s">
        <v>418</v>
      </c>
      <c r="I21" s="13" t="s">
        <v>419</v>
      </c>
      <c r="J21" s="13" t="s">
        <v>420</v>
      </c>
      <c r="K21" s="16" t="s">
        <v>349</v>
      </c>
    </row>
    <row r="22" spans="1:11" s="2" customFormat="1" ht="76.5" x14ac:dyDescent="0.25">
      <c r="A22" s="114" t="s">
        <v>411</v>
      </c>
      <c r="B22" s="114" t="s">
        <v>412</v>
      </c>
      <c r="C22" s="16" t="s">
        <v>433</v>
      </c>
      <c r="D22" s="16" t="s">
        <v>434</v>
      </c>
      <c r="E22" s="15" t="s">
        <v>429</v>
      </c>
      <c r="F22" s="13" t="s">
        <v>435</v>
      </c>
      <c r="G22" s="13" t="s">
        <v>430</v>
      </c>
      <c r="H22" s="13" t="s">
        <v>418</v>
      </c>
      <c r="I22" s="13" t="s">
        <v>419</v>
      </c>
      <c r="J22" s="13" t="s">
        <v>420</v>
      </c>
      <c r="K22" s="16" t="s">
        <v>349</v>
      </c>
    </row>
    <row r="23" spans="1:11" s="2" customFormat="1" ht="76.5" x14ac:dyDescent="0.25">
      <c r="A23" s="114" t="s">
        <v>411</v>
      </c>
      <c r="B23" s="114" t="s">
        <v>412</v>
      </c>
      <c r="C23" s="16" t="s">
        <v>436</v>
      </c>
      <c r="D23" s="16" t="s">
        <v>437</v>
      </c>
      <c r="E23" s="15" t="s">
        <v>438</v>
      </c>
      <c r="F23" s="13" t="s">
        <v>45</v>
      </c>
      <c r="G23" s="13" t="s">
        <v>439</v>
      </c>
      <c r="H23" s="13" t="s">
        <v>418</v>
      </c>
      <c r="I23" s="13" t="s">
        <v>419</v>
      </c>
      <c r="J23" s="13" t="s">
        <v>420</v>
      </c>
      <c r="K23" s="16" t="s">
        <v>349</v>
      </c>
    </row>
    <row r="24" spans="1:11" s="2" customFormat="1" ht="76.5" x14ac:dyDescent="0.25">
      <c r="A24" s="114" t="s">
        <v>411</v>
      </c>
      <c r="B24" s="114" t="s">
        <v>412</v>
      </c>
      <c r="C24" s="16" t="s">
        <v>440</v>
      </c>
      <c r="D24" s="16" t="s">
        <v>441</v>
      </c>
      <c r="E24" s="15" t="s">
        <v>442</v>
      </c>
      <c r="F24" s="13" t="s">
        <v>45</v>
      </c>
      <c r="G24" s="13" t="s">
        <v>443</v>
      </c>
      <c r="H24" s="13" t="s">
        <v>418</v>
      </c>
      <c r="I24" s="13" t="s">
        <v>419</v>
      </c>
      <c r="J24" s="13" t="s">
        <v>420</v>
      </c>
      <c r="K24" s="16" t="s">
        <v>349</v>
      </c>
    </row>
    <row r="25" spans="1:11" s="2" customFormat="1" ht="76.5" x14ac:dyDescent="0.25">
      <c r="A25" s="114" t="s">
        <v>411</v>
      </c>
      <c r="B25" s="114" t="s">
        <v>412</v>
      </c>
      <c r="C25" s="16" t="s">
        <v>444</v>
      </c>
      <c r="D25" s="16" t="s">
        <v>445</v>
      </c>
      <c r="E25" s="15" t="s">
        <v>446</v>
      </c>
      <c r="F25" s="13" t="s">
        <v>45</v>
      </c>
      <c r="G25" s="13" t="s">
        <v>447</v>
      </c>
      <c r="H25" s="13" t="s">
        <v>418</v>
      </c>
      <c r="I25" s="13" t="s">
        <v>419</v>
      </c>
      <c r="J25" s="13" t="s">
        <v>420</v>
      </c>
      <c r="K25" s="16" t="s">
        <v>349</v>
      </c>
    </row>
    <row r="26" spans="1:11" s="2" customFormat="1" ht="76.5" x14ac:dyDescent="0.25">
      <c r="A26" s="114" t="s">
        <v>411</v>
      </c>
      <c r="B26" s="114" t="s">
        <v>412</v>
      </c>
      <c r="C26" s="16" t="s">
        <v>448</v>
      </c>
      <c r="D26" s="16" t="s">
        <v>449</v>
      </c>
      <c r="E26" s="15" t="s">
        <v>450</v>
      </c>
      <c r="F26" s="13" t="s">
        <v>45</v>
      </c>
      <c r="G26" s="13" t="s">
        <v>451</v>
      </c>
      <c r="H26" s="13" t="s">
        <v>418</v>
      </c>
      <c r="I26" s="13" t="s">
        <v>419</v>
      </c>
      <c r="J26" s="13" t="s">
        <v>420</v>
      </c>
      <c r="K26" s="16" t="s">
        <v>349</v>
      </c>
    </row>
    <row r="27" spans="1:11" s="2" customFormat="1" ht="76.5" x14ac:dyDescent="0.25">
      <c r="A27" s="114" t="s">
        <v>411</v>
      </c>
      <c r="B27" s="114" t="s">
        <v>412</v>
      </c>
      <c r="C27" s="16" t="s">
        <v>452</v>
      </c>
      <c r="D27" s="16" t="s">
        <v>453</v>
      </c>
      <c r="E27" s="15" t="s">
        <v>454</v>
      </c>
      <c r="F27" s="13" t="s">
        <v>45</v>
      </c>
      <c r="G27" s="13" t="s">
        <v>455</v>
      </c>
      <c r="H27" s="13" t="s">
        <v>418</v>
      </c>
      <c r="I27" s="13" t="s">
        <v>419</v>
      </c>
      <c r="J27" s="13" t="s">
        <v>420</v>
      </c>
      <c r="K27" s="16" t="s">
        <v>349</v>
      </c>
    </row>
    <row r="28" spans="1:11" s="2" customFormat="1" ht="76.5" x14ac:dyDescent="0.25">
      <c r="A28" s="114" t="s">
        <v>411</v>
      </c>
      <c r="B28" s="114" t="s">
        <v>456</v>
      </c>
      <c r="C28" s="16" t="s">
        <v>457</v>
      </c>
      <c r="D28" s="16" t="s">
        <v>458</v>
      </c>
      <c r="E28" s="15" t="s">
        <v>459</v>
      </c>
      <c r="F28" s="13" t="s">
        <v>45</v>
      </c>
      <c r="G28" s="13" t="s">
        <v>460</v>
      </c>
      <c r="H28" s="13" t="s">
        <v>418</v>
      </c>
      <c r="I28" s="13" t="s">
        <v>419</v>
      </c>
      <c r="J28" s="13" t="s">
        <v>420</v>
      </c>
      <c r="K28" s="16" t="s">
        <v>349</v>
      </c>
    </row>
    <row r="29" spans="1:11" s="2" customFormat="1" ht="76.5" x14ac:dyDescent="0.25">
      <c r="A29" s="114" t="s">
        <v>411</v>
      </c>
      <c r="B29" s="114" t="s">
        <v>456</v>
      </c>
      <c r="C29" s="16" t="s">
        <v>461</v>
      </c>
      <c r="D29" s="16" t="s">
        <v>462</v>
      </c>
      <c r="E29" s="15" t="s">
        <v>463</v>
      </c>
      <c r="F29" s="13" t="s">
        <v>45</v>
      </c>
      <c r="G29" s="13" t="s">
        <v>464</v>
      </c>
      <c r="H29" s="13" t="s">
        <v>418</v>
      </c>
      <c r="I29" s="13" t="s">
        <v>419</v>
      </c>
      <c r="J29" s="13" t="s">
        <v>420</v>
      </c>
      <c r="K29" s="16" t="s">
        <v>349</v>
      </c>
    </row>
    <row r="30" spans="1:11" s="2" customFormat="1" ht="127.5" x14ac:dyDescent="0.25">
      <c r="A30" s="114" t="s">
        <v>465</v>
      </c>
      <c r="B30" s="114" t="s">
        <v>466</v>
      </c>
      <c r="C30" s="113" t="s">
        <v>467</v>
      </c>
      <c r="D30" s="16" t="s">
        <v>468</v>
      </c>
      <c r="E30" s="15" t="s">
        <v>469</v>
      </c>
      <c r="F30" s="12" t="s">
        <v>7</v>
      </c>
      <c r="G30" s="13" t="s">
        <v>470</v>
      </c>
      <c r="H30" s="12" t="s">
        <v>12</v>
      </c>
      <c r="I30" s="12" t="s">
        <v>471</v>
      </c>
      <c r="J30" s="12">
        <v>5280</v>
      </c>
      <c r="K30" s="113" t="s">
        <v>472</v>
      </c>
    </row>
    <row r="31" spans="1:11" s="2" customFormat="1" ht="63.75" x14ac:dyDescent="0.25">
      <c r="A31" s="114" t="s">
        <v>394</v>
      </c>
      <c r="B31" s="114" t="s">
        <v>473</v>
      </c>
      <c r="C31" s="113" t="s">
        <v>474</v>
      </c>
      <c r="D31" s="16" t="s">
        <v>475</v>
      </c>
      <c r="E31" s="15" t="s">
        <v>476</v>
      </c>
      <c r="F31" s="12" t="s">
        <v>7</v>
      </c>
      <c r="G31" s="13" t="s">
        <v>477</v>
      </c>
      <c r="H31" s="12" t="s">
        <v>12</v>
      </c>
      <c r="I31" s="13">
        <v>373.64800000000002</v>
      </c>
      <c r="J31" s="17">
        <v>4458</v>
      </c>
      <c r="K31" s="147" t="s">
        <v>356</v>
      </c>
    </row>
    <row r="32" spans="1:11" s="2" customFormat="1" ht="140.25" x14ac:dyDescent="0.25">
      <c r="A32" s="114" t="s">
        <v>394</v>
      </c>
      <c r="B32" s="114" t="s">
        <v>478</v>
      </c>
      <c r="C32" s="113" t="s">
        <v>479</v>
      </c>
      <c r="D32" s="16" t="s">
        <v>480</v>
      </c>
      <c r="E32" s="15" t="s">
        <v>481</v>
      </c>
      <c r="F32" s="12" t="s">
        <v>45</v>
      </c>
      <c r="G32" s="13" t="s">
        <v>482</v>
      </c>
      <c r="H32" s="12" t="s">
        <v>12</v>
      </c>
      <c r="I32" s="13">
        <v>211.60499999999999</v>
      </c>
      <c r="J32" s="17">
        <v>1101</v>
      </c>
      <c r="K32" s="148" t="s">
        <v>483</v>
      </c>
    </row>
    <row r="33" spans="1:11" s="2" customFormat="1" ht="63.75" x14ac:dyDescent="0.25">
      <c r="A33" s="114" t="s">
        <v>484</v>
      </c>
      <c r="B33" s="114" t="s">
        <v>485</v>
      </c>
      <c r="C33" s="113" t="s">
        <v>486</v>
      </c>
      <c r="D33" s="123" t="s">
        <v>487</v>
      </c>
      <c r="E33" s="15" t="s">
        <v>488</v>
      </c>
      <c r="F33" s="12" t="s">
        <v>7</v>
      </c>
      <c r="G33" s="13" t="s">
        <v>489</v>
      </c>
      <c r="H33" s="12" t="s">
        <v>12</v>
      </c>
      <c r="I33" s="13">
        <v>2.4163999999999999</v>
      </c>
      <c r="J33" s="13" t="s">
        <v>365</v>
      </c>
      <c r="K33" s="148" t="s">
        <v>356</v>
      </c>
    </row>
    <row r="34" spans="1:11" s="2" customFormat="1" ht="38.25" x14ac:dyDescent="0.25">
      <c r="A34" s="113" t="s">
        <v>490</v>
      </c>
      <c r="B34" s="114" t="s">
        <v>485</v>
      </c>
      <c r="C34" s="113" t="s">
        <v>491</v>
      </c>
      <c r="D34" s="16" t="s">
        <v>492</v>
      </c>
      <c r="E34" s="15" t="s">
        <v>493</v>
      </c>
      <c r="F34" s="12" t="s">
        <v>7</v>
      </c>
      <c r="G34" s="13" t="s">
        <v>494</v>
      </c>
      <c r="H34" s="12" t="s">
        <v>12</v>
      </c>
      <c r="I34" s="17">
        <v>3316</v>
      </c>
      <c r="J34" s="13" t="s">
        <v>495</v>
      </c>
      <c r="K34" s="148" t="s">
        <v>382</v>
      </c>
    </row>
    <row r="35" spans="1:11" s="2" customFormat="1" ht="89.25" x14ac:dyDescent="0.25">
      <c r="A35" s="114" t="s">
        <v>496</v>
      </c>
      <c r="B35" s="114" t="s">
        <v>497</v>
      </c>
      <c r="C35" s="113" t="s">
        <v>498</v>
      </c>
      <c r="D35" s="113" t="s">
        <v>499</v>
      </c>
      <c r="E35" s="15" t="s">
        <v>500</v>
      </c>
      <c r="F35" s="12" t="s">
        <v>45</v>
      </c>
      <c r="G35" s="12">
        <v>0</v>
      </c>
      <c r="H35" s="12" t="s">
        <v>12</v>
      </c>
      <c r="I35" s="12" t="s">
        <v>501</v>
      </c>
      <c r="J35" s="18" t="s">
        <v>502</v>
      </c>
      <c r="K35" s="113" t="s">
        <v>1608</v>
      </c>
    </row>
    <row r="36" spans="1:11" s="2" customFormat="1" ht="63.75" x14ac:dyDescent="0.25">
      <c r="A36" s="114" t="s">
        <v>503</v>
      </c>
      <c r="B36" s="114" t="s">
        <v>504</v>
      </c>
      <c r="C36" s="113" t="s">
        <v>505</v>
      </c>
      <c r="D36" s="113" t="s">
        <v>506</v>
      </c>
      <c r="E36" s="15" t="s">
        <v>507</v>
      </c>
      <c r="F36" s="12" t="s">
        <v>45</v>
      </c>
      <c r="G36" s="12" t="s">
        <v>508</v>
      </c>
      <c r="H36" s="12" t="s">
        <v>12</v>
      </c>
      <c r="I36" s="12" t="s">
        <v>509</v>
      </c>
      <c r="J36" s="12" t="s">
        <v>510</v>
      </c>
      <c r="K36" s="16" t="s">
        <v>356</v>
      </c>
    </row>
    <row r="37" spans="1:11" s="2" customFormat="1" ht="63.75" x14ac:dyDescent="0.25">
      <c r="A37" s="114" t="s">
        <v>503</v>
      </c>
      <c r="B37" s="114" t="s">
        <v>504</v>
      </c>
      <c r="C37" s="113" t="s">
        <v>511</v>
      </c>
      <c r="D37" s="16" t="s">
        <v>512</v>
      </c>
      <c r="E37" s="15" t="s">
        <v>507</v>
      </c>
      <c r="F37" s="12" t="s">
        <v>45</v>
      </c>
      <c r="G37" s="13" t="s">
        <v>513</v>
      </c>
      <c r="H37" s="12" t="s">
        <v>12</v>
      </c>
      <c r="I37" s="12" t="s">
        <v>509</v>
      </c>
      <c r="J37" s="12" t="s">
        <v>510</v>
      </c>
      <c r="K37" s="16" t="s">
        <v>356</v>
      </c>
    </row>
    <row r="38" spans="1:11" s="99" customFormat="1" ht="15" x14ac:dyDescent="0.25">
      <c r="A38" s="8"/>
      <c r="B38" s="8"/>
      <c r="C38" s="151"/>
      <c r="D38" s="151"/>
      <c r="E38" s="8"/>
      <c r="F38" s="152"/>
      <c r="G38" s="152"/>
      <c r="H38" s="152"/>
      <c r="I38" s="152"/>
      <c r="J38" s="152"/>
      <c r="K38" s="151"/>
    </row>
    <row r="39" spans="1:11" s="99" customFormat="1" ht="15" x14ac:dyDescent="0.25">
      <c r="A39" s="250" t="s">
        <v>1609</v>
      </c>
      <c r="B39" s="250"/>
      <c r="C39" s="250"/>
      <c r="D39" s="250"/>
      <c r="E39" s="250"/>
      <c r="F39" s="250"/>
      <c r="G39" s="250"/>
      <c r="H39" s="250"/>
      <c r="I39" s="250"/>
      <c r="J39" s="250"/>
      <c r="K39" s="250"/>
    </row>
    <row r="40" spans="1:11" s="99" customFormat="1" ht="15" x14ac:dyDescent="0.25">
      <c r="A40" s="8"/>
      <c r="B40" s="8"/>
      <c r="C40" s="151"/>
      <c r="D40" s="151"/>
      <c r="E40" s="8"/>
      <c r="F40" s="152"/>
      <c r="G40" s="152"/>
      <c r="H40" s="152"/>
      <c r="I40" s="152"/>
      <c r="J40" s="152"/>
      <c r="K40" s="151"/>
    </row>
    <row r="41" spans="1:11" s="2" customFormat="1" ht="18.75" x14ac:dyDescent="0.25">
      <c r="A41" s="19" t="s">
        <v>298</v>
      </c>
      <c r="B41" s="20"/>
      <c r="C41" s="101"/>
      <c r="D41" s="101"/>
      <c r="E41" s="101"/>
      <c r="F41" s="139"/>
      <c r="G41" s="139"/>
      <c r="H41" s="139"/>
      <c r="I41" s="139"/>
      <c r="J41" s="139"/>
      <c r="K41" s="101"/>
    </row>
    <row r="42" spans="1:11" s="2" customFormat="1" ht="15.75" x14ac:dyDescent="0.25">
      <c r="A42" s="101" t="s">
        <v>45</v>
      </c>
      <c r="B42" s="101" t="s">
        <v>299</v>
      </c>
      <c r="C42" s="101"/>
      <c r="D42" s="101"/>
      <c r="E42" s="101"/>
      <c r="F42" s="139"/>
      <c r="G42" s="139"/>
      <c r="H42" s="139"/>
      <c r="I42" s="139"/>
      <c r="J42" s="139"/>
      <c r="K42" s="101"/>
    </row>
    <row r="43" spans="1:11" s="2" customFormat="1" ht="15.75" x14ac:dyDescent="0.25">
      <c r="A43" s="101" t="s">
        <v>7</v>
      </c>
      <c r="B43" s="101" t="s">
        <v>300</v>
      </c>
      <c r="C43" s="101"/>
      <c r="D43" s="101"/>
      <c r="E43" s="101"/>
      <c r="F43" s="139"/>
      <c r="G43" s="139"/>
      <c r="H43" s="139"/>
      <c r="I43" s="139"/>
      <c r="J43" s="139"/>
      <c r="K43" s="90"/>
    </row>
    <row r="44" spans="1:11" s="2" customFormat="1" ht="15.75" x14ac:dyDescent="0.25">
      <c r="A44" s="99"/>
      <c r="B44" s="99"/>
      <c r="C44" s="101"/>
      <c r="D44" s="101"/>
      <c r="E44" s="101"/>
      <c r="F44" s="139"/>
      <c r="G44" s="139"/>
      <c r="H44" s="139"/>
      <c r="I44" s="139"/>
      <c r="J44" s="139"/>
      <c r="K44" s="90"/>
    </row>
    <row r="45" spans="1:11" s="2" customFormat="1" ht="18.75" x14ac:dyDescent="0.25">
      <c r="A45" s="21" t="s">
        <v>303</v>
      </c>
      <c r="B45" s="10"/>
      <c r="C45" s="101"/>
      <c r="D45" s="101"/>
      <c r="E45" s="101"/>
      <c r="F45" s="139"/>
      <c r="G45" s="139"/>
      <c r="H45" s="139"/>
      <c r="I45" s="139"/>
      <c r="J45" s="139"/>
      <c r="K45" s="90"/>
    </row>
    <row r="46" spans="1:11" s="2" customFormat="1" ht="18.75" x14ac:dyDescent="0.25">
      <c r="A46" s="10" t="s">
        <v>514</v>
      </c>
      <c r="B46" s="10"/>
      <c r="C46" s="101"/>
      <c r="D46" s="101"/>
      <c r="E46" s="101"/>
      <c r="F46" s="139"/>
      <c r="G46" s="139"/>
      <c r="H46" s="139"/>
      <c r="I46" s="139"/>
      <c r="J46" s="139"/>
      <c r="K46" s="90"/>
    </row>
    <row r="47" spans="1:11" s="2" customFormat="1" ht="18.75" x14ac:dyDescent="0.25">
      <c r="A47" s="177" t="s">
        <v>515</v>
      </c>
      <c r="B47" s="10"/>
      <c r="C47" s="99"/>
      <c r="D47" s="99"/>
      <c r="E47" s="99"/>
      <c r="F47" s="95"/>
      <c r="G47" s="95"/>
      <c r="H47" s="95"/>
      <c r="I47" s="95"/>
      <c r="J47" s="95"/>
      <c r="K47" s="59"/>
    </row>
    <row r="48" spans="1:11" s="2" customFormat="1" ht="15" x14ac:dyDescent="0.25">
      <c r="A48" s="99"/>
      <c r="B48" s="99"/>
      <c r="C48" s="99"/>
      <c r="D48" s="99"/>
      <c r="E48" s="99"/>
      <c r="F48" s="95"/>
      <c r="G48" s="95"/>
      <c r="H48" s="95"/>
      <c r="I48" s="95"/>
      <c r="J48" s="95"/>
      <c r="K48" s="59"/>
    </row>
    <row r="49" spans="1:11" s="2" customFormat="1" ht="15" x14ac:dyDescent="0.25">
      <c r="A49" s="99"/>
      <c r="B49" s="99"/>
      <c r="C49" s="99"/>
      <c r="D49" s="99"/>
      <c r="E49" s="99"/>
      <c r="F49" s="95"/>
      <c r="G49" s="95"/>
      <c r="H49" s="95"/>
      <c r="I49" s="95"/>
      <c r="J49" s="95"/>
      <c r="K49" s="59"/>
    </row>
    <row r="50" spans="1:11" s="2" customFormat="1" ht="15" x14ac:dyDescent="0.25">
      <c r="A50" s="99"/>
      <c r="B50" s="99"/>
      <c r="C50" s="99"/>
      <c r="D50" s="99"/>
      <c r="E50" s="99"/>
      <c r="F50" s="95"/>
      <c r="G50" s="95"/>
      <c r="H50" s="95"/>
      <c r="I50" s="95"/>
      <c r="J50" s="95"/>
      <c r="K50" s="59"/>
    </row>
    <row r="51" spans="1:11" s="2" customFormat="1" ht="15" x14ac:dyDescent="0.25">
      <c r="A51" s="99"/>
      <c r="B51" s="99"/>
      <c r="C51" s="99"/>
      <c r="D51" s="99"/>
      <c r="E51" s="99"/>
      <c r="F51" s="95"/>
      <c r="G51" s="95"/>
      <c r="H51" s="95"/>
      <c r="I51" s="95"/>
      <c r="J51" s="95"/>
      <c r="K51" s="59"/>
    </row>
    <row r="52" spans="1:11" s="2" customFormat="1" ht="15" x14ac:dyDescent="0.25">
      <c r="A52" s="99"/>
      <c r="B52" s="99"/>
      <c r="C52" s="99"/>
      <c r="D52" s="99"/>
      <c r="E52" s="99"/>
      <c r="F52" s="95"/>
      <c r="G52" s="95"/>
      <c r="H52" s="95"/>
      <c r="I52" s="95"/>
      <c r="J52" s="95"/>
      <c r="K52" s="59"/>
    </row>
    <row r="53" spans="1:11" s="2" customFormat="1" ht="15" x14ac:dyDescent="0.25">
      <c r="A53" s="99"/>
      <c r="B53" s="99"/>
      <c r="C53" s="99"/>
      <c r="D53" s="99"/>
      <c r="E53" s="99"/>
      <c r="F53" s="95"/>
      <c r="G53" s="95"/>
      <c r="H53" s="95"/>
      <c r="I53" s="95"/>
      <c r="J53" s="95"/>
      <c r="K53" s="59"/>
    </row>
    <row r="54" spans="1:11" x14ac:dyDescent="0.25">
      <c r="E54" s="97"/>
      <c r="F54" s="140"/>
      <c r="G54" s="140"/>
      <c r="H54" s="140"/>
      <c r="I54" s="140"/>
      <c r="K54" s="100"/>
    </row>
    <row r="55" spans="1:11" x14ac:dyDescent="0.25">
      <c r="E55" s="97"/>
      <c r="F55" s="140"/>
      <c r="G55" s="140"/>
      <c r="H55" s="140"/>
      <c r="I55" s="140"/>
      <c r="K55" s="100"/>
    </row>
    <row r="56" spans="1:11" x14ac:dyDescent="0.25">
      <c r="E56" s="97"/>
      <c r="F56" s="140"/>
      <c r="G56" s="140"/>
      <c r="H56" s="140"/>
      <c r="I56" s="140"/>
      <c r="K56" s="100"/>
    </row>
    <row r="57" spans="1:11" x14ac:dyDescent="0.25">
      <c r="E57" s="97"/>
      <c r="F57" s="140"/>
      <c r="G57" s="140"/>
      <c r="H57" s="140"/>
      <c r="I57" s="140"/>
      <c r="K57" s="100"/>
    </row>
    <row r="58" spans="1:11" x14ac:dyDescent="0.25">
      <c r="E58" s="97"/>
      <c r="F58" s="140"/>
      <c r="G58" s="140"/>
      <c r="H58" s="140"/>
      <c r="I58" s="140"/>
      <c r="K58" s="100"/>
    </row>
    <row r="59" spans="1:11" x14ac:dyDescent="0.25">
      <c r="E59" s="97"/>
      <c r="F59" s="140"/>
      <c r="G59" s="140"/>
      <c r="H59" s="140"/>
      <c r="I59" s="140"/>
      <c r="J59" s="140" t="s">
        <v>338</v>
      </c>
      <c r="K59" s="97"/>
    </row>
    <row r="60" spans="1:11" x14ac:dyDescent="0.25">
      <c r="E60" s="97"/>
      <c r="F60" s="140"/>
      <c r="G60" s="140"/>
      <c r="H60" s="140"/>
      <c r="I60" s="140"/>
    </row>
    <row r="61" spans="1:11" x14ac:dyDescent="0.25">
      <c r="E61" s="97"/>
      <c r="F61" s="140"/>
      <c r="G61" s="140"/>
      <c r="H61" s="140"/>
      <c r="I61" s="140"/>
    </row>
    <row r="62" spans="1:11" x14ac:dyDescent="0.25">
      <c r="E62" s="97"/>
      <c r="F62" s="140"/>
      <c r="G62" s="140"/>
      <c r="H62" s="140"/>
      <c r="I62" s="140"/>
    </row>
    <row r="63" spans="1:11" x14ac:dyDescent="0.25">
      <c r="E63" s="97"/>
      <c r="F63" s="140"/>
      <c r="G63" s="140"/>
      <c r="H63" s="140"/>
      <c r="I63" s="140"/>
    </row>
    <row r="64" spans="1:11" x14ac:dyDescent="0.25">
      <c r="E64" s="97"/>
      <c r="F64" s="140"/>
      <c r="G64" s="140"/>
      <c r="H64" s="140"/>
      <c r="I64" s="140"/>
    </row>
    <row r="65" spans="5:11" x14ac:dyDescent="0.25">
      <c r="E65" s="97"/>
      <c r="F65" s="140"/>
      <c r="G65" s="140"/>
      <c r="H65" s="140"/>
      <c r="I65" s="140"/>
    </row>
    <row r="66" spans="5:11" x14ac:dyDescent="0.25">
      <c r="E66" s="97"/>
      <c r="F66" s="140"/>
      <c r="G66" s="140"/>
      <c r="H66" s="140"/>
      <c r="I66" s="140"/>
    </row>
    <row r="67" spans="5:11" x14ac:dyDescent="0.25">
      <c r="E67" s="97"/>
      <c r="F67" s="140"/>
      <c r="G67" s="140"/>
      <c r="H67" s="140"/>
      <c r="I67" s="140"/>
      <c r="J67" s="140"/>
      <c r="K67" s="97"/>
    </row>
    <row r="68" spans="5:11" x14ac:dyDescent="0.25">
      <c r="E68" s="97"/>
      <c r="F68" s="140"/>
      <c r="G68" s="140"/>
      <c r="H68" s="140"/>
      <c r="I68" s="140"/>
      <c r="J68" s="140"/>
      <c r="K68" s="97"/>
    </row>
    <row r="70" spans="5:11" x14ac:dyDescent="0.25">
      <c r="J70" s="140"/>
      <c r="K70" s="97"/>
    </row>
    <row r="74" spans="5:11" x14ac:dyDescent="0.25">
      <c r="J74" s="140"/>
      <c r="K74" s="97"/>
    </row>
  </sheetData>
  <mergeCells count="12">
    <mergeCell ref="K2:K3"/>
    <mergeCell ref="A39:K39"/>
    <mergeCell ref="A1:K1"/>
    <mergeCell ref="A2:A3"/>
    <mergeCell ref="B2:B3"/>
    <mergeCell ref="C2:D2"/>
    <mergeCell ref="E2:E3"/>
    <mergeCell ref="F2:F3"/>
    <mergeCell ref="G2:G3"/>
    <mergeCell ref="H2:H3"/>
    <mergeCell ref="I2:I3"/>
    <mergeCell ref="J2:J3"/>
  </mergeCells>
  <pageMargins left="0.47244094488188981" right="0.23622047244094491" top="0.74803149606299213" bottom="0.74803149606299213" header="0.31496062992125984" footer="0.31496062992125984"/>
  <pageSetup paperSize="9" scale="59" firstPageNumber="122" fitToHeight="0" orientation="landscape" r:id="rId1"/>
  <headerFooter>
    <oddHeader>&amp;R12 - Ministerstvo životního prostředí</oddHeader>
    <oddFooter>&amp;C&amp;P</oddFooter>
  </headerFooter>
  <rowBreaks count="1" manualBreakCount="1">
    <brk id="3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zoomScale="65" zoomScaleNormal="60" zoomScaleSheetLayoutView="65" workbookViewId="0">
      <selection sqref="A1:K1"/>
    </sheetView>
  </sheetViews>
  <sheetFormatPr defaultRowHeight="15" x14ac:dyDescent="0.25"/>
  <cols>
    <col min="1" max="1" width="14.710937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8.5703125" style="137" customWidth="1"/>
    <col min="11" max="11" width="14.140625" style="98" customWidth="1"/>
  </cols>
  <sheetData>
    <row r="1" spans="1:11" ht="24.75" customHeight="1" x14ac:dyDescent="0.25">
      <c r="A1" s="209" t="s">
        <v>1648</v>
      </c>
      <c r="B1" s="199"/>
      <c r="C1" s="199"/>
      <c r="D1" s="199"/>
      <c r="E1" s="199"/>
      <c r="F1" s="199"/>
      <c r="G1" s="199"/>
      <c r="H1" s="199"/>
      <c r="I1" s="199"/>
      <c r="J1" s="199"/>
      <c r="K1" s="200"/>
    </row>
    <row r="2" spans="1:11" ht="23.45" customHeight="1" x14ac:dyDescent="0.25">
      <c r="A2" s="251" t="s">
        <v>306</v>
      </c>
      <c r="B2" s="251" t="s">
        <v>1</v>
      </c>
      <c r="C2" s="253" t="s">
        <v>2</v>
      </c>
      <c r="D2" s="254"/>
      <c r="E2" s="251" t="s">
        <v>3</v>
      </c>
      <c r="F2" s="251" t="s">
        <v>9</v>
      </c>
      <c r="G2" s="251" t="s">
        <v>4</v>
      </c>
      <c r="H2" s="251" t="s">
        <v>5</v>
      </c>
      <c r="I2" s="251" t="s">
        <v>307</v>
      </c>
      <c r="J2" s="251" t="s">
        <v>8</v>
      </c>
      <c r="K2" s="248" t="s">
        <v>6</v>
      </c>
    </row>
    <row r="3" spans="1:11" ht="57" customHeight="1" thickBot="1" x14ac:dyDescent="0.3">
      <c r="A3" s="252"/>
      <c r="B3" s="252"/>
      <c r="C3" s="5" t="s">
        <v>10</v>
      </c>
      <c r="D3" s="5" t="s">
        <v>0</v>
      </c>
      <c r="E3" s="252"/>
      <c r="F3" s="252"/>
      <c r="G3" s="252"/>
      <c r="H3" s="252"/>
      <c r="I3" s="252"/>
      <c r="J3" s="252"/>
      <c r="K3" s="249"/>
    </row>
    <row r="4" spans="1:11" ht="68.45" customHeight="1" thickTop="1" x14ac:dyDescent="0.25">
      <c r="A4" s="114" t="s">
        <v>1649</v>
      </c>
      <c r="B4" s="114" t="s">
        <v>1650</v>
      </c>
      <c r="C4" s="113" t="s">
        <v>1651</v>
      </c>
      <c r="D4" s="113" t="s">
        <v>1652</v>
      </c>
      <c r="E4" s="121" t="s">
        <v>1653</v>
      </c>
      <c r="F4" s="12" t="s">
        <v>313</v>
      </c>
      <c r="G4" s="12" t="s">
        <v>1654</v>
      </c>
      <c r="H4" s="12" t="s">
        <v>12</v>
      </c>
      <c r="I4" s="12" t="s">
        <v>315</v>
      </c>
      <c r="J4" s="12" t="s">
        <v>315</v>
      </c>
      <c r="K4" s="113" t="s">
        <v>315</v>
      </c>
    </row>
    <row r="5" spans="1:11" ht="74.45" customHeight="1" x14ac:dyDescent="0.25">
      <c r="A5" s="114" t="s">
        <v>1649</v>
      </c>
      <c r="B5" s="114" t="s">
        <v>1650</v>
      </c>
      <c r="C5" s="16" t="s">
        <v>1655</v>
      </c>
      <c r="D5" s="16" t="s">
        <v>1656</v>
      </c>
      <c r="E5" s="121" t="s">
        <v>1653</v>
      </c>
      <c r="F5" s="12" t="s">
        <v>313</v>
      </c>
      <c r="G5" s="13" t="s">
        <v>1657</v>
      </c>
      <c r="H5" s="13" t="s">
        <v>12</v>
      </c>
      <c r="I5" s="12" t="s">
        <v>315</v>
      </c>
      <c r="J5" s="12" t="s">
        <v>315</v>
      </c>
      <c r="K5" s="113" t="s">
        <v>315</v>
      </c>
    </row>
    <row r="6" spans="1:11" ht="63" customHeight="1" x14ac:dyDescent="0.25">
      <c r="A6" s="114" t="s">
        <v>1649</v>
      </c>
      <c r="B6" s="114" t="s">
        <v>1650</v>
      </c>
      <c r="C6" s="113" t="s">
        <v>1658</v>
      </c>
      <c r="D6" s="16" t="s">
        <v>1659</v>
      </c>
      <c r="E6" s="122" t="s">
        <v>1653</v>
      </c>
      <c r="F6" s="12" t="s">
        <v>313</v>
      </c>
      <c r="G6" s="12" t="s">
        <v>1660</v>
      </c>
      <c r="H6" s="13" t="s">
        <v>12</v>
      </c>
      <c r="I6" s="12" t="s">
        <v>315</v>
      </c>
      <c r="J6" s="12" t="s">
        <v>315</v>
      </c>
      <c r="K6" s="16" t="s">
        <v>315</v>
      </c>
    </row>
    <row r="7" spans="1:11" ht="76.150000000000006" customHeight="1" x14ac:dyDescent="0.25">
      <c r="A7" s="114" t="s">
        <v>1649</v>
      </c>
      <c r="B7" s="114" t="s">
        <v>1650</v>
      </c>
      <c r="C7" s="16" t="s">
        <v>1661</v>
      </c>
      <c r="D7" s="16" t="s">
        <v>1662</v>
      </c>
      <c r="E7" s="111" t="s">
        <v>1653</v>
      </c>
      <c r="F7" s="12" t="s">
        <v>313</v>
      </c>
      <c r="G7" s="12" t="s">
        <v>1660</v>
      </c>
      <c r="H7" s="13" t="s">
        <v>12</v>
      </c>
      <c r="I7" s="12" t="s">
        <v>315</v>
      </c>
      <c r="J7" s="12" t="s">
        <v>315</v>
      </c>
      <c r="K7" s="16" t="s">
        <v>315</v>
      </c>
    </row>
    <row r="8" spans="1:11" ht="62.45" customHeight="1" x14ac:dyDescent="0.25">
      <c r="A8" s="114" t="s">
        <v>1649</v>
      </c>
      <c r="B8" s="114" t="s">
        <v>1650</v>
      </c>
      <c r="C8" s="113" t="s">
        <v>1663</v>
      </c>
      <c r="D8" s="16" t="s">
        <v>1664</v>
      </c>
      <c r="E8" s="111" t="s">
        <v>1653</v>
      </c>
      <c r="F8" s="13" t="s">
        <v>313</v>
      </c>
      <c r="G8" s="13">
        <v>1000</v>
      </c>
      <c r="H8" s="13" t="s">
        <v>12</v>
      </c>
      <c r="I8" s="12" t="s">
        <v>315</v>
      </c>
      <c r="J8" s="13" t="s">
        <v>315</v>
      </c>
      <c r="K8" s="113" t="s">
        <v>315</v>
      </c>
    </row>
    <row r="9" spans="1:11" ht="63" customHeight="1" x14ac:dyDescent="0.25">
      <c r="A9" s="114" t="s">
        <v>1649</v>
      </c>
      <c r="B9" s="114" t="s">
        <v>1650</v>
      </c>
      <c r="C9" s="16" t="s">
        <v>1665</v>
      </c>
      <c r="D9" s="112" t="s">
        <v>1666</v>
      </c>
      <c r="E9" s="111" t="s">
        <v>1653</v>
      </c>
      <c r="F9" s="13" t="s">
        <v>313</v>
      </c>
      <c r="G9" s="13">
        <v>2000</v>
      </c>
      <c r="H9" s="13" t="s">
        <v>12</v>
      </c>
      <c r="I9" s="12" t="s">
        <v>315</v>
      </c>
      <c r="J9" s="13" t="s">
        <v>315</v>
      </c>
      <c r="K9" s="113" t="s">
        <v>315</v>
      </c>
    </row>
    <row r="10" spans="1:11" ht="64.900000000000006" customHeight="1" x14ac:dyDescent="0.25">
      <c r="A10" s="114" t="s">
        <v>1649</v>
      </c>
      <c r="B10" s="114" t="s">
        <v>1650</v>
      </c>
      <c r="C10" s="113" t="s">
        <v>1667</v>
      </c>
      <c r="D10" s="112" t="s">
        <v>1668</v>
      </c>
      <c r="E10" s="111" t="s">
        <v>1653</v>
      </c>
      <c r="F10" s="13" t="s">
        <v>313</v>
      </c>
      <c r="G10" s="138" t="s">
        <v>1669</v>
      </c>
      <c r="H10" s="13" t="s">
        <v>12</v>
      </c>
      <c r="I10" s="13" t="s">
        <v>315</v>
      </c>
      <c r="J10" s="13" t="s">
        <v>315</v>
      </c>
      <c r="K10" s="16" t="s">
        <v>315</v>
      </c>
    </row>
    <row r="11" spans="1:11" ht="25.5" x14ac:dyDescent="0.25">
      <c r="A11" s="114" t="s">
        <v>1649</v>
      </c>
      <c r="B11" s="114" t="s">
        <v>1650</v>
      </c>
      <c r="C11" s="16" t="s">
        <v>1670</v>
      </c>
      <c r="D11" s="112" t="s">
        <v>1671</v>
      </c>
      <c r="E11" s="111" t="s">
        <v>1653</v>
      </c>
      <c r="F11" s="13" t="s">
        <v>313</v>
      </c>
      <c r="G11" s="13" t="s">
        <v>1672</v>
      </c>
      <c r="H11" s="13" t="s">
        <v>12</v>
      </c>
      <c r="I11" s="13" t="s">
        <v>315</v>
      </c>
      <c r="J11" s="13" t="s">
        <v>315</v>
      </c>
      <c r="K11" s="16" t="s">
        <v>315</v>
      </c>
    </row>
    <row r="12" spans="1:11" ht="61.15" customHeight="1" x14ac:dyDescent="0.25">
      <c r="A12" s="114" t="s">
        <v>1649</v>
      </c>
      <c r="B12" s="114" t="s">
        <v>1650</v>
      </c>
      <c r="C12" s="16" t="s">
        <v>1673</v>
      </c>
      <c r="D12" s="112" t="s">
        <v>1674</v>
      </c>
      <c r="E12" s="15" t="s">
        <v>1653</v>
      </c>
      <c r="F12" s="13" t="s">
        <v>313</v>
      </c>
      <c r="G12" s="138" t="s">
        <v>1675</v>
      </c>
      <c r="H12" s="13" t="s">
        <v>12</v>
      </c>
      <c r="I12" s="13" t="s">
        <v>315</v>
      </c>
      <c r="J12" s="14" t="s">
        <v>315</v>
      </c>
      <c r="K12" s="16" t="s">
        <v>315</v>
      </c>
    </row>
    <row r="13" spans="1:11" ht="67.900000000000006" customHeight="1" x14ac:dyDescent="0.25">
      <c r="A13" s="114" t="s">
        <v>1649</v>
      </c>
      <c r="B13" s="114" t="s">
        <v>1650</v>
      </c>
      <c r="C13" s="16" t="s">
        <v>1676</v>
      </c>
      <c r="D13" s="123" t="s">
        <v>1677</v>
      </c>
      <c r="E13" s="15" t="s">
        <v>1653</v>
      </c>
      <c r="F13" s="13" t="s">
        <v>313</v>
      </c>
      <c r="G13" s="13" t="s">
        <v>1660</v>
      </c>
      <c r="H13" s="13" t="s">
        <v>12</v>
      </c>
      <c r="I13" s="13" t="s">
        <v>315</v>
      </c>
      <c r="J13" s="13" t="s">
        <v>315</v>
      </c>
      <c r="K13" s="16" t="s">
        <v>315</v>
      </c>
    </row>
    <row r="14" spans="1:11" ht="69.599999999999994" customHeight="1" x14ac:dyDescent="0.25">
      <c r="A14" s="114" t="s">
        <v>1649</v>
      </c>
      <c r="B14" s="114" t="s">
        <v>1650</v>
      </c>
      <c r="C14" s="16" t="s">
        <v>1678</v>
      </c>
      <c r="D14" s="16" t="s">
        <v>1679</v>
      </c>
      <c r="E14" s="15" t="s">
        <v>1653</v>
      </c>
      <c r="F14" s="13" t="s">
        <v>313</v>
      </c>
      <c r="G14" s="13" t="s">
        <v>1680</v>
      </c>
      <c r="H14" s="13" t="s">
        <v>12</v>
      </c>
      <c r="I14" s="13" t="s">
        <v>315</v>
      </c>
      <c r="J14" s="13" t="s">
        <v>315</v>
      </c>
      <c r="K14" s="16" t="s">
        <v>315</v>
      </c>
    </row>
    <row r="15" spans="1:11" ht="63" customHeight="1" x14ac:dyDescent="0.25">
      <c r="A15" s="114" t="s">
        <v>1649</v>
      </c>
      <c r="B15" s="114" t="s">
        <v>1650</v>
      </c>
      <c r="C15" s="16" t="s">
        <v>1681</v>
      </c>
      <c r="D15" s="16" t="s">
        <v>1682</v>
      </c>
      <c r="E15" s="15" t="s">
        <v>1653</v>
      </c>
      <c r="F15" s="13" t="s">
        <v>313</v>
      </c>
      <c r="G15" s="138">
        <v>1000</v>
      </c>
      <c r="H15" s="13" t="s">
        <v>12</v>
      </c>
      <c r="I15" s="12" t="s">
        <v>315</v>
      </c>
      <c r="J15" s="12" t="s">
        <v>315</v>
      </c>
      <c r="K15" s="16" t="s">
        <v>315</v>
      </c>
    </row>
    <row r="16" spans="1:11" ht="60.6" customHeight="1" x14ac:dyDescent="0.25">
      <c r="A16" s="114" t="s">
        <v>1649</v>
      </c>
      <c r="B16" s="114" t="s">
        <v>1650</v>
      </c>
      <c r="C16" s="16" t="s">
        <v>1683</v>
      </c>
      <c r="D16" s="113" t="s">
        <v>1684</v>
      </c>
      <c r="E16" s="15" t="s">
        <v>1653</v>
      </c>
      <c r="F16" s="13" t="s">
        <v>313</v>
      </c>
      <c r="G16" s="13">
        <v>5000</v>
      </c>
      <c r="H16" s="13" t="s">
        <v>12</v>
      </c>
      <c r="I16" s="13" t="s">
        <v>315</v>
      </c>
      <c r="J16" s="13" t="s">
        <v>315</v>
      </c>
      <c r="K16" s="16" t="s">
        <v>315</v>
      </c>
    </row>
    <row r="17" spans="1:11" ht="49.9" customHeight="1" x14ac:dyDescent="0.25">
      <c r="A17" s="114" t="s">
        <v>1649</v>
      </c>
      <c r="B17" s="114" t="s">
        <v>1650</v>
      </c>
      <c r="C17" s="16" t="s">
        <v>1685</v>
      </c>
      <c r="D17" s="16" t="s">
        <v>1686</v>
      </c>
      <c r="E17" s="114" t="s">
        <v>1653</v>
      </c>
      <c r="F17" s="13" t="s">
        <v>313</v>
      </c>
      <c r="G17" s="13">
        <v>5000</v>
      </c>
      <c r="H17" s="13" t="s">
        <v>12</v>
      </c>
      <c r="I17" s="13" t="s">
        <v>315</v>
      </c>
      <c r="J17" s="13" t="s">
        <v>315</v>
      </c>
      <c r="K17" s="16" t="s">
        <v>315</v>
      </c>
    </row>
    <row r="18" spans="1:11" ht="48" customHeight="1" x14ac:dyDescent="0.25">
      <c r="A18" s="114" t="s">
        <v>1649</v>
      </c>
      <c r="B18" s="114" t="s">
        <v>1650</v>
      </c>
      <c r="C18" s="16" t="s">
        <v>1687</v>
      </c>
      <c r="D18" s="16" t="s">
        <v>1688</v>
      </c>
      <c r="E18" s="114" t="s">
        <v>1653</v>
      </c>
      <c r="F18" s="13" t="s">
        <v>313</v>
      </c>
      <c r="G18" s="13" t="s">
        <v>1654</v>
      </c>
      <c r="H18" s="13" t="s">
        <v>12</v>
      </c>
      <c r="I18" s="13" t="s">
        <v>315</v>
      </c>
      <c r="J18" s="13" t="s">
        <v>315</v>
      </c>
      <c r="K18" s="16" t="s">
        <v>315</v>
      </c>
    </row>
    <row r="19" spans="1:11" ht="63.6" customHeight="1" x14ac:dyDescent="0.25">
      <c r="A19" s="114" t="s">
        <v>1649</v>
      </c>
      <c r="B19" s="114" t="s">
        <v>1650</v>
      </c>
      <c r="C19" s="16" t="s">
        <v>1689</v>
      </c>
      <c r="D19" s="16" t="s">
        <v>1690</v>
      </c>
      <c r="E19" s="114" t="s">
        <v>1653</v>
      </c>
      <c r="F19" s="13" t="s">
        <v>313</v>
      </c>
      <c r="G19" s="13">
        <v>3000</v>
      </c>
      <c r="H19" s="13" t="s">
        <v>12</v>
      </c>
      <c r="I19" s="13" t="s">
        <v>315</v>
      </c>
      <c r="J19" s="13" t="s">
        <v>315</v>
      </c>
      <c r="K19" s="16" t="s">
        <v>315</v>
      </c>
    </row>
    <row r="20" spans="1:11" ht="92.45" customHeight="1" x14ac:dyDescent="0.25">
      <c r="A20" s="114" t="s">
        <v>1649</v>
      </c>
      <c r="B20" s="114" t="s">
        <v>1650</v>
      </c>
      <c r="C20" s="16" t="s">
        <v>1691</v>
      </c>
      <c r="D20" s="16" t="s">
        <v>1692</v>
      </c>
      <c r="E20" s="15" t="s">
        <v>1653</v>
      </c>
      <c r="F20" s="13" t="s">
        <v>313</v>
      </c>
      <c r="G20" s="13" t="s">
        <v>1693</v>
      </c>
      <c r="H20" s="13" t="s">
        <v>12</v>
      </c>
      <c r="I20" s="13" t="s">
        <v>315</v>
      </c>
      <c r="J20" s="13" t="s">
        <v>315</v>
      </c>
      <c r="K20" s="16" t="s">
        <v>315</v>
      </c>
    </row>
    <row r="21" spans="1:11" ht="25.5" x14ac:dyDescent="0.25">
      <c r="A21" s="114" t="s">
        <v>1649</v>
      </c>
      <c r="B21" s="114" t="s">
        <v>1650</v>
      </c>
      <c r="C21" s="16" t="s">
        <v>1694</v>
      </c>
      <c r="D21" s="16" t="s">
        <v>1695</v>
      </c>
      <c r="E21" s="15" t="s">
        <v>1653</v>
      </c>
      <c r="F21" s="13" t="s">
        <v>313</v>
      </c>
      <c r="G21" s="13">
        <v>5000</v>
      </c>
      <c r="H21" s="13" t="s">
        <v>12</v>
      </c>
      <c r="I21" s="13" t="s">
        <v>315</v>
      </c>
      <c r="J21" s="13" t="s">
        <v>315</v>
      </c>
      <c r="K21" s="16" t="s">
        <v>315</v>
      </c>
    </row>
    <row r="22" spans="1:11" ht="62.45" customHeight="1" x14ac:dyDescent="0.25">
      <c r="A22" s="114" t="s">
        <v>1649</v>
      </c>
      <c r="B22" s="114" t="s">
        <v>1650</v>
      </c>
      <c r="C22" s="16" t="s">
        <v>1696</v>
      </c>
      <c r="D22" s="16" t="s">
        <v>1697</v>
      </c>
      <c r="E22" s="15" t="s">
        <v>1653</v>
      </c>
      <c r="F22" s="13" t="s">
        <v>313</v>
      </c>
      <c r="G22" s="13">
        <v>1000</v>
      </c>
      <c r="H22" s="13" t="s">
        <v>12</v>
      </c>
      <c r="I22" s="13" t="s">
        <v>315</v>
      </c>
      <c r="J22" s="13" t="s">
        <v>315</v>
      </c>
      <c r="K22" s="16" t="s">
        <v>315</v>
      </c>
    </row>
    <row r="23" spans="1:11" ht="25.5" x14ac:dyDescent="0.25">
      <c r="A23" s="114" t="s">
        <v>1649</v>
      </c>
      <c r="B23" s="114" t="s">
        <v>1650</v>
      </c>
      <c r="C23" s="16" t="s">
        <v>1698</v>
      </c>
      <c r="D23" s="16" t="s">
        <v>1699</v>
      </c>
      <c r="E23" s="15" t="s">
        <v>1653</v>
      </c>
      <c r="F23" s="13" t="s">
        <v>313</v>
      </c>
      <c r="G23" s="13" t="s">
        <v>1654</v>
      </c>
      <c r="H23" s="13" t="s">
        <v>12</v>
      </c>
      <c r="I23" s="13" t="s">
        <v>315</v>
      </c>
      <c r="J23" s="13" t="s">
        <v>315</v>
      </c>
      <c r="K23" s="16" t="s">
        <v>315</v>
      </c>
    </row>
    <row r="24" spans="1:11" ht="25.5" x14ac:dyDescent="0.25">
      <c r="A24" s="114" t="s">
        <v>1649</v>
      </c>
      <c r="B24" s="114" t="s">
        <v>1650</v>
      </c>
      <c r="C24" s="16" t="s">
        <v>1700</v>
      </c>
      <c r="D24" s="16" t="s">
        <v>1701</v>
      </c>
      <c r="E24" s="15" t="s">
        <v>1653</v>
      </c>
      <c r="F24" s="13" t="s">
        <v>313</v>
      </c>
      <c r="G24" s="13" t="s">
        <v>1654</v>
      </c>
      <c r="H24" s="13" t="s">
        <v>12</v>
      </c>
      <c r="I24" s="13" t="s">
        <v>315</v>
      </c>
      <c r="J24" s="13" t="s">
        <v>315</v>
      </c>
      <c r="K24" s="16" t="s">
        <v>315</v>
      </c>
    </row>
    <row r="25" spans="1:11" ht="59.45" customHeight="1" x14ac:dyDescent="0.25">
      <c r="A25" s="114" t="s">
        <v>1649</v>
      </c>
      <c r="B25" s="114" t="s">
        <v>1650</v>
      </c>
      <c r="C25" s="16" t="s">
        <v>1702</v>
      </c>
      <c r="D25" s="16" t="s">
        <v>1703</v>
      </c>
      <c r="E25" s="15" t="s">
        <v>1653</v>
      </c>
      <c r="F25" s="13" t="s">
        <v>313</v>
      </c>
      <c r="G25" s="13" t="s">
        <v>1704</v>
      </c>
      <c r="H25" s="13" t="s">
        <v>12</v>
      </c>
      <c r="I25" s="13" t="s">
        <v>315</v>
      </c>
      <c r="J25" s="13" t="s">
        <v>315</v>
      </c>
      <c r="K25" s="16" t="s">
        <v>315</v>
      </c>
    </row>
    <row r="26" spans="1:11" ht="64.150000000000006" customHeight="1" x14ac:dyDescent="0.25">
      <c r="A26" s="114" t="s">
        <v>1649</v>
      </c>
      <c r="B26" s="114" t="s">
        <v>1650</v>
      </c>
      <c r="C26" s="16" t="s">
        <v>1705</v>
      </c>
      <c r="D26" s="16" t="s">
        <v>1706</v>
      </c>
      <c r="E26" s="15" t="s">
        <v>1707</v>
      </c>
      <c r="F26" s="13" t="s">
        <v>313</v>
      </c>
      <c r="G26" s="13">
        <v>1000</v>
      </c>
      <c r="H26" s="13" t="s">
        <v>12</v>
      </c>
      <c r="I26" s="13" t="s">
        <v>315</v>
      </c>
      <c r="J26" s="13" t="s">
        <v>315</v>
      </c>
      <c r="K26" s="16" t="s">
        <v>315</v>
      </c>
    </row>
    <row r="27" spans="1:11" ht="69" customHeight="1" x14ac:dyDescent="0.25">
      <c r="A27" s="114" t="s">
        <v>1649</v>
      </c>
      <c r="B27" s="114" t="s">
        <v>1650</v>
      </c>
      <c r="C27" s="16" t="s">
        <v>1708</v>
      </c>
      <c r="D27" s="16" t="s">
        <v>1709</v>
      </c>
      <c r="E27" s="15" t="s">
        <v>1707</v>
      </c>
      <c r="F27" s="13" t="s">
        <v>313</v>
      </c>
      <c r="G27" s="13">
        <v>1000</v>
      </c>
      <c r="H27" s="13" t="s">
        <v>12</v>
      </c>
      <c r="I27" s="13" t="s">
        <v>315</v>
      </c>
      <c r="J27" s="13" t="s">
        <v>315</v>
      </c>
      <c r="K27" s="16" t="s">
        <v>315</v>
      </c>
    </row>
    <row r="28" spans="1:11" ht="63.6" customHeight="1" x14ac:dyDescent="0.25">
      <c r="A28" s="114" t="s">
        <v>1649</v>
      </c>
      <c r="B28" s="114" t="s">
        <v>1650</v>
      </c>
      <c r="C28" s="16" t="s">
        <v>1710</v>
      </c>
      <c r="D28" s="16" t="s">
        <v>1711</v>
      </c>
      <c r="E28" s="15" t="s">
        <v>1707</v>
      </c>
      <c r="F28" s="13" t="s">
        <v>313</v>
      </c>
      <c r="G28" s="13">
        <v>2000</v>
      </c>
      <c r="H28" s="13" t="s">
        <v>12</v>
      </c>
      <c r="I28" s="13" t="s">
        <v>315</v>
      </c>
      <c r="J28" s="13" t="s">
        <v>315</v>
      </c>
      <c r="K28" s="16" t="s">
        <v>315</v>
      </c>
    </row>
    <row r="29" spans="1:11" ht="46.15" customHeight="1" x14ac:dyDescent="0.25">
      <c r="A29" s="114" t="s">
        <v>1649</v>
      </c>
      <c r="B29" s="114" t="s">
        <v>1650</v>
      </c>
      <c r="C29" s="16" t="s">
        <v>1712</v>
      </c>
      <c r="D29" s="16" t="s">
        <v>1713</v>
      </c>
      <c r="E29" s="15" t="s">
        <v>1707</v>
      </c>
      <c r="F29" s="13" t="s">
        <v>313</v>
      </c>
      <c r="G29" s="13">
        <v>1000</v>
      </c>
      <c r="H29" s="13" t="s">
        <v>12</v>
      </c>
      <c r="I29" s="13" t="s">
        <v>315</v>
      </c>
      <c r="J29" s="13" t="s">
        <v>315</v>
      </c>
      <c r="K29" s="16" t="s">
        <v>315</v>
      </c>
    </row>
    <row r="30" spans="1:11" ht="76.900000000000006" customHeight="1" x14ac:dyDescent="0.25">
      <c r="A30" s="114" t="s">
        <v>1649</v>
      </c>
      <c r="B30" s="114" t="s">
        <v>1650</v>
      </c>
      <c r="C30" s="113" t="s">
        <v>1714</v>
      </c>
      <c r="D30" s="16" t="s">
        <v>1715</v>
      </c>
      <c r="E30" s="15" t="s">
        <v>1707</v>
      </c>
      <c r="F30" s="12" t="s">
        <v>313</v>
      </c>
      <c r="G30" s="13">
        <v>150</v>
      </c>
      <c r="H30" s="12" t="s">
        <v>12</v>
      </c>
      <c r="I30" s="12" t="s">
        <v>315</v>
      </c>
      <c r="J30" s="12" t="s">
        <v>315</v>
      </c>
      <c r="K30" s="113" t="s">
        <v>315</v>
      </c>
    </row>
    <row r="31" spans="1:11" ht="64.150000000000006" customHeight="1" x14ac:dyDescent="0.25">
      <c r="A31" s="114" t="s">
        <v>1649</v>
      </c>
      <c r="B31" s="114" t="s">
        <v>1650</v>
      </c>
      <c r="C31" s="113" t="s">
        <v>1716</v>
      </c>
      <c r="D31" s="16" t="s">
        <v>1717</v>
      </c>
      <c r="E31" s="15" t="s">
        <v>1707</v>
      </c>
      <c r="F31" s="12" t="s">
        <v>313</v>
      </c>
      <c r="G31" s="13">
        <v>300</v>
      </c>
      <c r="H31" s="12" t="s">
        <v>12</v>
      </c>
      <c r="I31" s="13" t="s">
        <v>315</v>
      </c>
      <c r="J31" s="17" t="s">
        <v>315</v>
      </c>
      <c r="K31" s="147" t="s">
        <v>315</v>
      </c>
    </row>
    <row r="32" spans="1:11" ht="109.9" customHeight="1" x14ac:dyDescent="0.25">
      <c r="A32" s="114" t="s">
        <v>1649</v>
      </c>
      <c r="B32" s="114" t="s">
        <v>1650</v>
      </c>
      <c r="C32" s="113" t="s">
        <v>1718</v>
      </c>
      <c r="D32" s="16" t="s">
        <v>1719</v>
      </c>
      <c r="E32" s="15" t="s">
        <v>1707</v>
      </c>
      <c r="F32" s="12" t="s">
        <v>313</v>
      </c>
      <c r="G32" s="13">
        <v>70</v>
      </c>
      <c r="H32" s="12" t="s">
        <v>12</v>
      </c>
      <c r="I32" s="13" t="s">
        <v>315</v>
      </c>
      <c r="J32" s="17" t="s">
        <v>315</v>
      </c>
      <c r="K32" s="148" t="s">
        <v>315</v>
      </c>
    </row>
    <row r="33" spans="1:11" ht="152.44999999999999" customHeight="1" x14ac:dyDescent="0.25">
      <c r="A33" s="114" t="s">
        <v>1649</v>
      </c>
      <c r="B33" s="114" t="s">
        <v>1650</v>
      </c>
      <c r="C33" s="113" t="s">
        <v>1718</v>
      </c>
      <c r="D33" s="123" t="s">
        <v>1720</v>
      </c>
      <c r="E33" s="15" t="s">
        <v>1707</v>
      </c>
      <c r="F33" s="12" t="s">
        <v>313</v>
      </c>
      <c r="G33" s="13">
        <v>20</v>
      </c>
      <c r="H33" s="12" t="s">
        <v>12</v>
      </c>
      <c r="I33" s="13" t="s">
        <v>315</v>
      </c>
      <c r="J33" s="13" t="s">
        <v>315</v>
      </c>
      <c r="K33" s="148" t="s">
        <v>315</v>
      </c>
    </row>
    <row r="34" spans="1:11" ht="82.15" customHeight="1" x14ac:dyDescent="0.25">
      <c r="A34" s="113" t="s">
        <v>1649</v>
      </c>
      <c r="B34" s="114" t="s">
        <v>1650</v>
      </c>
      <c r="C34" s="113" t="s">
        <v>1721</v>
      </c>
      <c r="D34" s="16" t="s">
        <v>1722</v>
      </c>
      <c r="E34" s="15" t="s">
        <v>1707</v>
      </c>
      <c r="F34" s="12" t="s">
        <v>313</v>
      </c>
      <c r="G34" s="13">
        <v>50</v>
      </c>
      <c r="H34" s="12" t="s">
        <v>12</v>
      </c>
      <c r="I34" s="17" t="s">
        <v>315</v>
      </c>
      <c r="J34" s="13" t="s">
        <v>315</v>
      </c>
      <c r="K34" s="148" t="s">
        <v>315</v>
      </c>
    </row>
    <row r="35" spans="1:11" ht="80.45" customHeight="1" x14ac:dyDescent="0.25">
      <c r="A35" s="114" t="s">
        <v>1649</v>
      </c>
      <c r="B35" s="114" t="s">
        <v>1650</v>
      </c>
      <c r="C35" s="113" t="s">
        <v>1723</v>
      </c>
      <c r="D35" s="113" t="s">
        <v>1724</v>
      </c>
      <c r="E35" s="15" t="s">
        <v>1707</v>
      </c>
      <c r="F35" s="12" t="s">
        <v>313</v>
      </c>
      <c r="G35" s="12">
        <v>100</v>
      </c>
      <c r="H35" s="12" t="s">
        <v>12</v>
      </c>
      <c r="I35" s="12" t="s">
        <v>315</v>
      </c>
      <c r="J35" s="18" t="s">
        <v>315</v>
      </c>
      <c r="K35" s="113" t="s">
        <v>315</v>
      </c>
    </row>
    <row r="36" spans="1:11" ht="25.5" x14ac:dyDescent="0.25">
      <c r="A36" s="114" t="s">
        <v>1649</v>
      </c>
      <c r="B36" s="114" t="s">
        <v>1650</v>
      </c>
      <c r="C36" s="113" t="s">
        <v>1725</v>
      </c>
      <c r="D36" s="113" t="s">
        <v>1726</v>
      </c>
      <c r="E36" s="15" t="s">
        <v>1707</v>
      </c>
      <c r="F36" s="12" t="s">
        <v>313</v>
      </c>
      <c r="G36" s="12">
        <v>30</v>
      </c>
      <c r="H36" s="12" t="s">
        <v>12</v>
      </c>
      <c r="I36" s="12" t="s">
        <v>315</v>
      </c>
      <c r="J36" s="12" t="s">
        <v>315</v>
      </c>
      <c r="K36" s="16" t="s">
        <v>315</v>
      </c>
    </row>
    <row r="37" spans="1:11" ht="25.5" x14ac:dyDescent="0.25">
      <c r="A37" s="114" t="s">
        <v>1649</v>
      </c>
      <c r="B37" s="114" t="s">
        <v>1650</v>
      </c>
      <c r="C37" s="113" t="s">
        <v>1727</v>
      </c>
      <c r="D37" s="16" t="s">
        <v>1728</v>
      </c>
      <c r="E37" s="15" t="s">
        <v>1707</v>
      </c>
      <c r="F37" s="12" t="s">
        <v>313</v>
      </c>
      <c r="G37" s="13">
        <v>30</v>
      </c>
      <c r="H37" s="12" t="s">
        <v>12</v>
      </c>
      <c r="I37" s="12" t="s">
        <v>315</v>
      </c>
      <c r="J37" s="12" t="s">
        <v>315</v>
      </c>
      <c r="K37" s="16" t="s">
        <v>315</v>
      </c>
    </row>
    <row r="38" spans="1:11" ht="57" customHeight="1" x14ac:dyDescent="0.25">
      <c r="A38" s="114" t="s">
        <v>1649</v>
      </c>
      <c r="B38" s="114" t="s">
        <v>1650</v>
      </c>
      <c r="C38" s="113" t="s">
        <v>1729</v>
      </c>
      <c r="D38" s="16" t="s">
        <v>1730</v>
      </c>
      <c r="E38" s="15" t="s">
        <v>1707</v>
      </c>
      <c r="F38" s="12" t="s">
        <v>313</v>
      </c>
      <c r="G38" s="13">
        <v>500</v>
      </c>
      <c r="H38" s="12" t="s">
        <v>12</v>
      </c>
      <c r="I38" s="12" t="s">
        <v>315</v>
      </c>
      <c r="J38" s="12" t="s">
        <v>315</v>
      </c>
      <c r="K38" s="16" t="s">
        <v>315</v>
      </c>
    </row>
    <row r="39" spans="1:11" ht="128.44999999999999" customHeight="1" x14ac:dyDescent="0.25">
      <c r="A39" s="114" t="s">
        <v>1649</v>
      </c>
      <c r="B39" s="114" t="s">
        <v>1650</v>
      </c>
      <c r="C39" s="113" t="s">
        <v>1731</v>
      </c>
      <c r="D39" s="16" t="s">
        <v>1732</v>
      </c>
      <c r="E39" s="15" t="s">
        <v>1707</v>
      </c>
      <c r="F39" s="12" t="s">
        <v>313</v>
      </c>
      <c r="G39" s="13" t="s">
        <v>1733</v>
      </c>
      <c r="H39" s="12" t="s">
        <v>12</v>
      </c>
      <c r="I39" s="12" t="s">
        <v>315</v>
      </c>
      <c r="J39" s="12" t="s">
        <v>315</v>
      </c>
      <c r="K39" s="16" t="s">
        <v>315</v>
      </c>
    </row>
    <row r="40" spans="1:11" ht="188.45" customHeight="1" x14ac:dyDescent="0.25">
      <c r="A40" s="114" t="s">
        <v>1649</v>
      </c>
      <c r="B40" s="114" t="s">
        <v>1650</v>
      </c>
      <c r="C40" s="113" t="s">
        <v>1734</v>
      </c>
      <c r="D40" s="16" t="s">
        <v>1735</v>
      </c>
      <c r="E40" s="15" t="s">
        <v>1707</v>
      </c>
      <c r="F40" s="12" t="s">
        <v>313</v>
      </c>
      <c r="G40" s="13">
        <v>2000</v>
      </c>
      <c r="H40" s="12" t="s">
        <v>12</v>
      </c>
      <c r="I40" s="12" t="s">
        <v>315</v>
      </c>
      <c r="J40" s="12" t="s">
        <v>315</v>
      </c>
      <c r="K40" s="16" t="s">
        <v>315</v>
      </c>
    </row>
    <row r="41" spans="1:11" ht="79.900000000000006" customHeight="1" x14ac:dyDescent="0.25">
      <c r="A41" s="101"/>
      <c r="B41" s="101"/>
      <c r="C41" s="101"/>
      <c r="D41" s="101"/>
      <c r="E41" s="101"/>
      <c r="F41" s="139"/>
      <c r="G41" s="139"/>
      <c r="H41" s="139"/>
      <c r="I41" s="139"/>
      <c r="J41" s="139"/>
      <c r="K41" s="101"/>
    </row>
    <row r="42" spans="1:11" ht="15.75" x14ac:dyDescent="0.25">
      <c r="A42" s="101" t="s">
        <v>298</v>
      </c>
      <c r="B42" s="101"/>
      <c r="C42" s="101"/>
      <c r="D42" s="101"/>
      <c r="E42" s="101"/>
      <c r="F42" s="139"/>
      <c r="G42" s="139"/>
      <c r="H42" s="139"/>
      <c r="I42" s="139"/>
      <c r="J42" s="139"/>
      <c r="K42" s="90"/>
    </row>
    <row r="43" spans="1:11" ht="14.45" customHeight="1" x14ac:dyDescent="0.25">
      <c r="A43" s="99" t="s">
        <v>45</v>
      </c>
      <c r="B43" s="99" t="s">
        <v>299</v>
      </c>
      <c r="C43" s="101"/>
      <c r="D43" s="101"/>
      <c r="E43" s="101"/>
      <c r="F43" s="139"/>
      <c r="G43" s="139"/>
      <c r="H43" s="139"/>
      <c r="I43" s="139"/>
      <c r="J43" s="139"/>
      <c r="K43" s="90"/>
    </row>
    <row r="44" spans="1:11" ht="18.75" x14ac:dyDescent="0.25">
      <c r="A44" s="21" t="s">
        <v>7</v>
      </c>
      <c r="B44" s="10" t="s">
        <v>300</v>
      </c>
      <c r="C44" s="101"/>
      <c r="D44" s="101"/>
      <c r="E44" s="101"/>
      <c r="F44" s="139"/>
      <c r="G44" s="139"/>
      <c r="H44" s="139"/>
      <c r="I44" s="139"/>
      <c r="J44" s="139"/>
      <c r="K44" s="90"/>
    </row>
    <row r="45" spans="1:11" ht="18.75" x14ac:dyDescent="0.25">
      <c r="A45" s="10"/>
      <c r="B45" s="10"/>
      <c r="C45" s="101"/>
      <c r="D45" s="101"/>
      <c r="E45" s="101"/>
      <c r="F45" s="139"/>
      <c r="G45" s="139"/>
      <c r="H45" s="139"/>
      <c r="I45" s="139"/>
      <c r="J45" s="139"/>
      <c r="K45" s="90"/>
    </row>
    <row r="46" spans="1:11" ht="18.75" x14ac:dyDescent="0.25">
      <c r="A46" s="177" t="s">
        <v>335</v>
      </c>
      <c r="B46" s="10"/>
      <c r="C46" s="99"/>
      <c r="D46" s="99"/>
      <c r="E46" s="99"/>
      <c r="F46" s="95"/>
      <c r="G46" s="95"/>
      <c r="H46" s="95"/>
      <c r="I46" s="95"/>
      <c r="J46" s="95"/>
      <c r="K46" s="191"/>
    </row>
    <row r="47" spans="1:11" x14ac:dyDescent="0.25">
      <c r="A47" s="99" t="s">
        <v>1736</v>
      </c>
      <c r="B47" s="99"/>
      <c r="C47" s="99"/>
      <c r="D47" s="99"/>
      <c r="E47" s="99"/>
      <c r="F47" s="95"/>
      <c r="G47" s="95"/>
      <c r="H47" s="95"/>
      <c r="I47" s="95"/>
      <c r="J47" s="95"/>
      <c r="K47" s="191"/>
    </row>
    <row r="48" spans="1:11" x14ac:dyDescent="0.25">
      <c r="A48" s="99" t="s">
        <v>1737</v>
      </c>
      <c r="B48" s="99"/>
      <c r="C48" s="99"/>
      <c r="D48" s="99"/>
      <c r="E48" s="99"/>
      <c r="F48" s="95"/>
      <c r="G48" s="95"/>
      <c r="H48" s="95"/>
      <c r="I48" s="95"/>
      <c r="J48" s="95"/>
      <c r="K48" s="191"/>
    </row>
    <row r="49" spans="1:11" x14ac:dyDescent="0.25">
      <c r="A49" s="99"/>
      <c r="B49" s="99"/>
      <c r="C49" s="99"/>
      <c r="D49" s="99"/>
      <c r="E49" s="99"/>
      <c r="F49" s="95"/>
      <c r="G49" s="95"/>
      <c r="H49" s="95"/>
      <c r="I49" s="95"/>
      <c r="J49" s="95"/>
      <c r="K49" s="191"/>
    </row>
    <row r="50" spans="1:11" x14ac:dyDescent="0.25">
      <c r="A50" s="99"/>
      <c r="B50" s="99"/>
      <c r="C50" s="99"/>
      <c r="D50" s="99"/>
      <c r="E50" s="99"/>
      <c r="F50" s="95"/>
      <c r="G50" s="95"/>
      <c r="H50" s="95"/>
      <c r="I50" s="95"/>
      <c r="J50" s="95"/>
      <c r="K50" s="191"/>
    </row>
    <row r="51" spans="1:11" x14ac:dyDescent="0.25">
      <c r="A51" s="99"/>
      <c r="B51" s="99"/>
      <c r="C51" s="99"/>
      <c r="D51" s="99"/>
      <c r="E51" s="99"/>
      <c r="F51" s="95"/>
      <c r="G51" s="95"/>
      <c r="H51" s="95"/>
      <c r="I51" s="95"/>
      <c r="J51" s="95"/>
      <c r="K51" s="191"/>
    </row>
    <row r="52" spans="1:11" x14ac:dyDescent="0.25">
      <c r="A52" s="99"/>
      <c r="B52" s="99"/>
      <c r="C52" s="99"/>
      <c r="D52" s="99"/>
      <c r="E52" s="99"/>
      <c r="F52" s="95"/>
      <c r="G52" s="95"/>
      <c r="H52" s="95"/>
      <c r="I52" s="95"/>
      <c r="J52" s="95"/>
      <c r="K52" s="191"/>
    </row>
    <row r="53" spans="1:11" x14ac:dyDescent="0.25">
      <c r="E53" s="97"/>
      <c r="F53" s="140"/>
      <c r="G53" s="140"/>
      <c r="H53" s="140"/>
      <c r="I53" s="140"/>
      <c r="K53" s="100"/>
    </row>
    <row r="54" spans="1:11" x14ac:dyDescent="0.25">
      <c r="E54" s="97"/>
      <c r="F54" s="140"/>
      <c r="G54" s="140"/>
      <c r="H54" s="140"/>
      <c r="I54" s="140"/>
      <c r="K54" s="100"/>
    </row>
    <row r="55" spans="1:11" x14ac:dyDescent="0.25">
      <c r="E55" s="97"/>
      <c r="F55" s="140"/>
      <c r="G55" s="140"/>
      <c r="H55" s="140"/>
      <c r="I55" s="140"/>
      <c r="K55" s="100"/>
    </row>
    <row r="56" spans="1:11" x14ac:dyDescent="0.25">
      <c r="E56" s="97"/>
      <c r="F56" s="140"/>
      <c r="G56" s="140"/>
      <c r="H56" s="140"/>
      <c r="I56" s="140"/>
      <c r="K56" s="100"/>
    </row>
    <row r="57" spans="1:11" x14ac:dyDescent="0.25">
      <c r="E57" s="97"/>
      <c r="F57" s="140"/>
      <c r="G57" s="140"/>
      <c r="H57" s="140"/>
      <c r="I57" s="140"/>
      <c r="K57" s="100"/>
    </row>
    <row r="58" spans="1:11" x14ac:dyDescent="0.25">
      <c r="E58" s="97"/>
      <c r="F58" s="140"/>
      <c r="G58" s="140"/>
      <c r="H58" s="140"/>
      <c r="I58" s="140"/>
      <c r="J58" s="140"/>
      <c r="K58" s="97"/>
    </row>
    <row r="59" spans="1:11" x14ac:dyDescent="0.25">
      <c r="E59" s="97"/>
      <c r="F59" s="140"/>
      <c r="G59" s="140"/>
      <c r="H59" s="140"/>
      <c r="I59" s="140"/>
    </row>
    <row r="60" spans="1:11" x14ac:dyDescent="0.25">
      <c r="E60" s="97"/>
      <c r="F60" s="140"/>
      <c r="G60" s="140"/>
      <c r="H60" s="140"/>
      <c r="I60" s="140"/>
    </row>
    <row r="61" spans="1:11" x14ac:dyDescent="0.25">
      <c r="E61" s="97"/>
      <c r="F61" s="140"/>
      <c r="G61" s="140"/>
      <c r="H61" s="140"/>
      <c r="I61" s="140"/>
    </row>
    <row r="62" spans="1:11" x14ac:dyDescent="0.25">
      <c r="E62" s="97"/>
      <c r="F62" s="140"/>
      <c r="G62" s="140"/>
      <c r="H62" s="140"/>
      <c r="I62" s="140"/>
    </row>
    <row r="63" spans="1:11" x14ac:dyDescent="0.25">
      <c r="E63" s="97"/>
      <c r="F63" s="140"/>
      <c r="G63" s="140"/>
      <c r="H63" s="140"/>
      <c r="I63" s="140"/>
    </row>
    <row r="64" spans="1:11" x14ac:dyDescent="0.25">
      <c r="E64" s="97"/>
      <c r="F64" s="140"/>
      <c r="G64" s="140"/>
      <c r="H64" s="140"/>
      <c r="I64" s="140"/>
    </row>
    <row r="65" spans="5:11" x14ac:dyDescent="0.25">
      <c r="E65" s="97"/>
      <c r="F65" s="140"/>
      <c r="G65" s="140"/>
      <c r="H65" s="140"/>
      <c r="I65" s="140"/>
    </row>
    <row r="66" spans="5:11" x14ac:dyDescent="0.25">
      <c r="E66" s="97"/>
      <c r="F66" s="140"/>
      <c r="G66" s="140"/>
      <c r="H66" s="140"/>
      <c r="I66" s="140"/>
      <c r="J66" s="140"/>
      <c r="K66" s="97"/>
    </row>
    <row r="67" spans="5:11" x14ac:dyDescent="0.25">
      <c r="E67" s="97"/>
      <c r="F67" s="140"/>
      <c r="G67" s="140"/>
      <c r="H67" s="140"/>
      <c r="I67" s="140"/>
      <c r="J67" s="140"/>
      <c r="K67" s="97"/>
    </row>
    <row r="69" spans="5:11" x14ac:dyDescent="0.25">
      <c r="J69" s="140"/>
      <c r="K69" s="97"/>
    </row>
    <row r="73" spans="5:11" x14ac:dyDescent="0.25">
      <c r="J73" s="140"/>
      <c r="K73" s="97"/>
    </row>
  </sheetData>
  <mergeCells count="11">
    <mergeCell ref="K2:K3"/>
    <mergeCell ref="A1:K1"/>
    <mergeCell ref="A2:A3"/>
    <mergeCell ref="B2:B3"/>
    <mergeCell ref="C2:D2"/>
    <mergeCell ref="E2:E3"/>
    <mergeCell ref="F2:F3"/>
    <mergeCell ref="G2:G3"/>
    <mergeCell ref="H2:H3"/>
    <mergeCell ref="I2:I3"/>
    <mergeCell ref="J2:J3"/>
  </mergeCells>
  <hyperlinks>
    <hyperlink ref="A48" r:id="rId1"/>
  </hyperlinks>
  <pageMargins left="0.70866141732283472" right="0.70866141732283472" top="0.78740157480314965" bottom="0.78740157480314965" header="0.31496062992125984" footer="0.31496062992125984"/>
  <pageSetup paperSize="9" scale="55" firstPageNumber="128" fitToHeight="0" orientation="landscape" r:id="rId2"/>
  <headerFooter>
    <oddHeader>&amp;R13 - Ministerstvo spravedlnosti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Ruler="0" view="pageBreakPreview" zoomScale="65" zoomScaleNormal="8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2851562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1.7109375" style="137" customWidth="1"/>
    <col min="11" max="11" width="13.7109375" style="98" customWidth="1"/>
    <col min="12" max="16384" width="25.7109375" style="1"/>
  </cols>
  <sheetData>
    <row r="1" spans="1:11" ht="23.25" x14ac:dyDescent="0.25">
      <c r="A1" s="198" t="s">
        <v>305</v>
      </c>
      <c r="B1" s="199"/>
      <c r="C1" s="199"/>
      <c r="D1" s="199"/>
      <c r="E1" s="199"/>
      <c r="F1" s="199"/>
      <c r="G1" s="199"/>
      <c r="H1" s="199"/>
      <c r="I1" s="199"/>
      <c r="J1" s="199"/>
      <c r="K1" s="200"/>
    </row>
    <row r="2" spans="1:11" s="94" customFormat="1" ht="15.75" x14ac:dyDescent="0.25">
      <c r="A2" s="203" t="s">
        <v>306</v>
      </c>
      <c r="B2" s="203" t="s">
        <v>1</v>
      </c>
      <c r="C2" s="207" t="s">
        <v>2</v>
      </c>
      <c r="D2" s="208"/>
      <c r="E2" s="203" t="s">
        <v>3</v>
      </c>
      <c r="F2" s="203" t="s">
        <v>9</v>
      </c>
      <c r="G2" s="203" t="s">
        <v>4</v>
      </c>
      <c r="H2" s="203" t="s">
        <v>5</v>
      </c>
      <c r="I2" s="203" t="s">
        <v>307</v>
      </c>
      <c r="J2" s="203" t="s">
        <v>8</v>
      </c>
      <c r="K2" s="204" t="s">
        <v>6</v>
      </c>
    </row>
    <row r="3" spans="1:11" s="94" customFormat="1" ht="16.5" thickBot="1" x14ac:dyDescent="0.3">
      <c r="A3" s="206"/>
      <c r="B3" s="206"/>
      <c r="C3" s="62" t="s">
        <v>10</v>
      </c>
      <c r="D3" s="62" t="s">
        <v>0</v>
      </c>
      <c r="E3" s="206"/>
      <c r="F3" s="206"/>
      <c r="G3" s="206"/>
      <c r="H3" s="206"/>
      <c r="I3" s="206"/>
      <c r="J3" s="206"/>
      <c r="K3" s="205"/>
    </row>
    <row r="4" spans="1:11" s="27" customFormat="1" ht="63.75" thickTop="1" x14ac:dyDescent="0.25">
      <c r="A4" s="47" t="s">
        <v>308</v>
      </c>
      <c r="B4" s="47" t="s">
        <v>309</v>
      </c>
      <c r="C4" s="23" t="s">
        <v>310</v>
      </c>
      <c r="D4" s="23" t="s">
        <v>311</v>
      </c>
      <c r="E4" s="23" t="s">
        <v>312</v>
      </c>
      <c r="F4" s="36" t="s">
        <v>313</v>
      </c>
      <c r="G4" s="88" t="s">
        <v>314</v>
      </c>
      <c r="H4" s="24" t="s">
        <v>12</v>
      </c>
      <c r="I4" s="36" t="s">
        <v>315</v>
      </c>
      <c r="J4" s="36" t="s">
        <v>315</v>
      </c>
      <c r="K4" s="47" t="s">
        <v>315</v>
      </c>
    </row>
    <row r="5" spans="1:11" s="27" customFormat="1" ht="63" x14ac:dyDescent="0.25">
      <c r="A5" s="44" t="s">
        <v>316</v>
      </c>
      <c r="B5" s="44" t="s">
        <v>317</v>
      </c>
      <c r="C5" s="28" t="s">
        <v>318</v>
      </c>
      <c r="D5" s="28" t="s">
        <v>319</v>
      </c>
      <c r="E5" s="28" t="s">
        <v>320</v>
      </c>
      <c r="F5" s="7" t="s">
        <v>313</v>
      </c>
      <c r="G5" s="6" t="s">
        <v>321</v>
      </c>
      <c r="H5" s="6" t="s">
        <v>12</v>
      </c>
      <c r="I5" s="7" t="s">
        <v>315</v>
      </c>
      <c r="J5" s="7" t="s">
        <v>315</v>
      </c>
      <c r="K5" s="44" t="s">
        <v>315</v>
      </c>
    </row>
    <row r="6" spans="1:11" s="27" customFormat="1" ht="78.75" x14ac:dyDescent="0.25">
      <c r="A6" s="173" t="s">
        <v>322</v>
      </c>
      <c r="B6" s="44" t="s">
        <v>323</v>
      </c>
      <c r="C6" s="28" t="s">
        <v>324</v>
      </c>
      <c r="D6" s="28" t="s">
        <v>325</v>
      </c>
      <c r="E6" s="28" t="s">
        <v>326</v>
      </c>
      <c r="F6" s="7" t="s">
        <v>45</v>
      </c>
      <c r="G6" s="6" t="s">
        <v>327</v>
      </c>
      <c r="H6" s="6" t="s">
        <v>12</v>
      </c>
      <c r="I6" s="7" t="s">
        <v>315</v>
      </c>
      <c r="J6" s="7" t="s">
        <v>315</v>
      </c>
      <c r="K6" s="44" t="s">
        <v>315</v>
      </c>
    </row>
    <row r="7" spans="1:11" s="27" customFormat="1" ht="63" x14ac:dyDescent="0.25">
      <c r="A7" s="44" t="s">
        <v>328</v>
      </c>
      <c r="B7" s="44" t="s">
        <v>329</v>
      </c>
      <c r="C7" s="28" t="s">
        <v>330</v>
      </c>
      <c r="D7" s="28" t="s">
        <v>325</v>
      </c>
      <c r="E7" s="28" t="s">
        <v>331</v>
      </c>
      <c r="F7" s="7" t="s">
        <v>313</v>
      </c>
      <c r="G7" s="6" t="s">
        <v>332</v>
      </c>
      <c r="H7" s="6" t="s">
        <v>12</v>
      </c>
      <c r="I7" s="7" t="s">
        <v>315</v>
      </c>
      <c r="J7" s="7" t="s">
        <v>315</v>
      </c>
      <c r="K7" s="44" t="s">
        <v>315</v>
      </c>
    </row>
    <row r="8" spans="1:11" s="27" customFormat="1" ht="15.75" x14ac:dyDescent="0.25">
      <c r="A8" s="57"/>
      <c r="B8" s="57"/>
      <c r="C8" s="57"/>
      <c r="D8" s="57"/>
      <c r="E8" s="57"/>
      <c r="F8" s="65"/>
      <c r="G8" s="65"/>
      <c r="H8" s="65"/>
      <c r="I8" s="65"/>
      <c r="J8" s="65"/>
      <c r="K8" s="57"/>
    </row>
    <row r="9" spans="1:11" s="27" customFormat="1" ht="15.75" x14ac:dyDescent="0.25">
      <c r="A9" s="69" t="s">
        <v>298</v>
      </c>
      <c r="F9" s="94"/>
      <c r="G9" s="94"/>
      <c r="H9" s="94"/>
      <c r="I9" s="94"/>
      <c r="J9" s="94"/>
    </row>
    <row r="10" spans="1:11" s="27" customFormat="1" ht="15.75" x14ac:dyDescent="0.25">
      <c r="A10" s="27" t="s">
        <v>45</v>
      </c>
      <c r="B10" s="27" t="s">
        <v>299</v>
      </c>
      <c r="F10" s="94"/>
      <c r="G10" s="94"/>
      <c r="H10" s="94"/>
      <c r="I10" s="94"/>
      <c r="J10" s="94"/>
    </row>
    <row r="11" spans="1:11" s="27" customFormat="1" ht="15.75" x14ac:dyDescent="0.25">
      <c r="A11" s="27" t="s">
        <v>7</v>
      </c>
      <c r="B11" s="27" t="s">
        <v>300</v>
      </c>
      <c r="F11" s="94"/>
      <c r="G11" s="94"/>
      <c r="H11" s="94"/>
      <c r="I11" s="94"/>
      <c r="J11" s="94"/>
    </row>
    <row r="12" spans="1:11" s="27" customFormat="1" ht="15.75" x14ac:dyDescent="0.25">
      <c r="F12" s="94"/>
      <c r="G12" s="94"/>
      <c r="H12" s="94"/>
      <c r="I12" s="94"/>
      <c r="J12" s="94"/>
    </row>
    <row r="13" spans="1:11" s="27" customFormat="1" ht="15.75" x14ac:dyDescent="0.25">
      <c r="A13" s="69" t="s">
        <v>333</v>
      </c>
      <c r="F13" s="94"/>
      <c r="G13" s="94"/>
      <c r="H13" s="94"/>
      <c r="I13" s="94"/>
      <c r="J13" s="94"/>
    </row>
    <row r="14" spans="1:11" s="27" customFormat="1" ht="15.75" x14ac:dyDescent="0.25">
      <c r="A14" s="27" t="s">
        <v>334</v>
      </c>
      <c r="F14" s="94"/>
      <c r="G14" s="94"/>
      <c r="H14" s="94"/>
      <c r="I14" s="94"/>
      <c r="J14" s="94"/>
    </row>
    <row r="15" spans="1:11" s="27" customFormat="1" ht="15.75" x14ac:dyDescent="0.25">
      <c r="F15" s="94"/>
      <c r="G15" s="94"/>
      <c r="H15" s="94"/>
      <c r="I15" s="94"/>
      <c r="J15" s="94"/>
    </row>
    <row r="16" spans="1:11" s="27" customFormat="1" ht="15.75" x14ac:dyDescent="0.25">
      <c r="A16" s="86" t="s">
        <v>335</v>
      </c>
      <c r="B16" s="75"/>
      <c r="F16" s="94"/>
      <c r="G16" s="94"/>
      <c r="H16" s="94"/>
      <c r="I16" s="94"/>
      <c r="J16" s="94"/>
    </row>
    <row r="17" spans="1:11" s="27" customFormat="1" ht="15.75" x14ac:dyDescent="0.25">
      <c r="A17" s="75" t="s">
        <v>336</v>
      </c>
      <c r="B17" s="75"/>
      <c r="F17" s="94"/>
      <c r="G17" s="94"/>
      <c r="H17" s="94"/>
      <c r="I17" s="94"/>
      <c r="J17" s="94"/>
    </row>
    <row r="18" spans="1:11" s="27" customFormat="1" ht="15.75" x14ac:dyDescent="0.25">
      <c r="A18" s="174" t="s">
        <v>337</v>
      </c>
      <c r="B18" s="75"/>
      <c r="F18" s="94"/>
      <c r="G18" s="94"/>
      <c r="H18" s="94"/>
      <c r="I18" s="94"/>
      <c r="J18" s="94"/>
    </row>
    <row r="19" spans="1:11" s="2" customFormat="1" ht="15" x14ac:dyDescent="0.25">
      <c r="A19" s="99"/>
      <c r="B19" s="99"/>
      <c r="C19" s="99"/>
      <c r="D19" s="99"/>
      <c r="E19" s="99"/>
      <c r="F19" s="95"/>
      <c r="G19" s="95"/>
      <c r="H19" s="95"/>
      <c r="I19" s="95"/>
      <c r="J19" s="95"/>
      <c r="K19" s="99"/>
    </row>
    <row r="20" spans="1:11" s="2" customFormat="1" ht="15" x14ac:dyDescent="0.25">
      <c r="A20" s="99"/>
      <c r="B20" s="99"/>
      <c r="C20" s="99"/>
      <c r="D20" s="99"/>
      <c r="E20" s="99"/>
      <c r="F20" s="95"/>
      <c r="G20" s="95"/>
      <c r="H20" s="95"/>
      <c r="I20" s="95"/>
      <c r="J20" s="95"/>
      <c r="K20" s="99"/>
    </row>
    <row r="21" spans="1:11" s="2" customFormat="1" ht="15" x14ac:dyDescent="0.25">
      <c r="A21" s="99"/>
      <c r="B21" s="99"/>
      <c r="C21" s="99"/>
      <c r="D21" s="99"/>
      <c r="E21" s="99"/>
      <c r="F21" s="95"/>
      <c r="G21" s="95"/>
      <c r="H21" s="95"/>
      <c r="I21" s="95"/>
      <c r="J21" s="95"/>
      <c r="K21" s="99"/>
    </row>
    <row r="22" spans="1:11" s="2" customFormat="1" ht="15" x14ac:dyDescent="0.25">
      <c r="A22" s="99"/>
      <c r="B22" s="99"/>
      <c r="C22" s="99"/>
      <c r="D22" s="99"/>
      <c r="E22" s="99"/>
      <c r="F22" s="95"/>
      <c r="G22" s="95"/>
      <c r="H22" s="95"/>
      <c r="I22" s="95"/>
      <c r="J22" s="95"/>
      <c r="K22" s="99"/>
    </row>
    <row r="23" spans="1:11" s="2" customFormat="1" ht="15" x14ac:dyDescent="0.25">
      <c r="A23" s="99"/>
      <c r="B23" s="99"/>
      <c r="C23" s="99"/>
      <c r="D23" s="99"/>
      <c r="E23" s="99"/>
      <c r="F23" s="95"/>
      <c r="G23" s="95"/>
      <c r="H23" s="95"/>
      <c r="I23" s="95"/>
      <c r="J23" s="95"/>
      <c r="K23" s="99"/>
    </row>
    <row r="24" spans="1:11" x14ac:dyDescent="0.25">
      <c r="E24" s="97"/>
      <c r="F24" s="140"/>
      <c r="G24" s="140"/>
      <c r="H24" s="140"/>
      <c r="I24" s="140"/>
    </row>
    <row r="25" spans="1:11" x14ac:dyDescent="0.25">
      <c r="E25" s="97"/>
      <c r="F25" s="140"/>
      <c r="G25" s="140"/>
      <c r="H25" s="140"/>
      <c r="I25" s="140"/>
    </row>
    <row r="26" spans="1:11" x14ac:dyDescent="0.25">
      <c r="E26" s="97"/>
      <c r="F26" s="140"/>
      <c r="G26" s="140"/>
      <c r="H26" s="140"/>
      <c r="I26" s="140"/>
    </row>
    <row r="27" spans="1:11" x14ac:dyDescent="0.25">
      <c r="E27" s="97"/>
      <c r="F27" s="140"/>
      <c r="G27" s="140"/>
      <c r="H27" s="140"/>
      <c r="I27" s="140"/>
    </row>
    <row r="28" spans="1:11" x14ac:dyDescent="0.25">
      <c r="E28" s="97"/>
      <c r="F28" s="140"/>
      <c r="G28" s="140"/>
      <c r="H28" s="140"/>
      <c r="I28" s="140"/>
    </row>
    <row r="29" spans="1:11" x14ac:dyDescent="0.25">
      <c r="E29" s="97"/>
      <c r="F29" s="140"/>
      <c r="G29" s="140"/>
      <c r="H29" s="140"/>
      <c r="I29" s="140"/>
      <c r="J29" s="140" t="s">
        <v>338</v>
      </c>
      <c r="K29" s="97"/>
    </row>
    <row r="30" spans="1:11" x14ac:dyDescent="0.25">
      <c r="E30" s="97"/>
      <c r="F30" s="140"/>
      <c r="G30" s="140"/>
      <c r="H30" s="140"/>
      <c r="I30" s="140"/>
    </row>
    <row r="31" spans="1:11" x14ac:dyDescent="0.25">
      <c r="E31" s="97"/>
      <c r="F31" s="140"/>
      <c r="G31" s="140"/>
      <c r="H31" s="140"/>
      <c r="I31" s="140"/>
    </row>
    <row r="32" spans="1:11" x14ac:dyDescent="0.25">
      <c r="E32" s="97"/>
      <c r="F32" s="140"/>
      <c r="G32" s="140"/>
      <c r="H32" s="140"/>
      <c r="I32" s="140"/>
    </row>
    <row r="33" spans="5:11" x14ac:dyDescent="0.25">
      <c r="E33" s="97"/>
      <c r="F33" s="140"/>
      <c r="G33" s="140"/>
      <c r="H33" s="140"/>
      <c r="I33" s="140"/>
    </row>
    <row r="34" spans="5:11" x14ac:dyDescent="0.25">
      <c r="E34" s="97"/>
      <c r="F34" s="140"/>
      <c r="G34" s="140"/>
      <c r="H34" s="140"/>
      <c r="I34" s="140"/>
    </row>
    <row r="35" spans="5:11" x14ac:dyDescent="0.25">
      <c r="E35" s="97"/>
      <c r="F35" s="140"/>
      <c r="G35" s="140"/>
      <c r="H35" s="140"/>
      <c r="I35" s="140"/>
    </row>
    <row r="36" spans="5:11" x14ac:dyDescent="0.25">
      <c r="E36" s="97"/>
      <c r="F36" s="140"/>
      <c r="G36" s="140"/>
      <c r="H36" s="140"/>
      <c r="I36" s="140"/>
    </row>
    <row r="37" spans="5:11" x14ac:dyDescent="0.25">
      <c r="E37" s="97"/>
      <c r="F37" s="140"/>
      <c r="G37" s="140"/>
      <c r="H37" s="140"/>
      <c r="I37" s="140"/>
      <c r="J37" s="140"/>
      <c r="K37" s="97"/>
    </row>
    <row r="38" spans="5:11" x14ac:dyDescent="0.25">
      <c r="E38" s="97"/>
      <c r="F38" s="140"/>
      <c r="G38" s="140"/>
      <c r="H38" s="140"/>
      <c r="I38" s="140"/>
      <c r="J38" s="140"/>
      <c r="K38" s="97"/>
    </row>
    <row r="40" spans="5:11" x14ac:dyDescent="0.25">
      <c r="J40" s="140"/>
      <c r="K40" s="60"/>
    </row>
    <row r="41" spans="5:11" x14ac:dyDescent="0.25">
      <c r="K41" s="100"/>
    </row>
    <row r="42" spans="5:11" x14ac:dyDescent="0.25">
      <c r="K42" s="100"/>
    </row>
    <row r="43" spans="5:11" x14ac:dyDescent="0.25">
      <c r="K43" s="100"/>
    </row>
    <row r="44" spans="5:11" x14ac:dyDescent="0.25">
      <c r="J44" s="140"/>
      <c r="K44" s="60"/>
    </row>
    <row r="45" spans="5:11" x14ac:dyDescent="0.25">
      <c r="K45" s="100"/>
    </row>
    <row r="46" spans="5:11" x14ac:dyDescent="0.25">
      <c r="K46" s="100"/>
    </row>
    <row r="47" spans="5:11" x14ac:dyDescent="0.25">
      <c r="K47" s="100"/>
    </row>
    <row r="48" spans="5:11" x14ac:dyDescent="0.25">
      <c r="K48" s="100"/>
    </row>
    <row r="49" spans="11:11" x14ac:dyDescent="0.25">
      <c r="K49" s="100"/>
    </row>
    <row r="50" spans="11:11" x14ac:dyDescent="0.25">
      <c r="K50" s="100"/>
    </row>
    <row r="51" spans="11:11" x14ac:dyDescent="0.25">
      <c r="K51" s="100"/>
    </row>
    <row r="52" spans="11:11" x14ac:dyDescent="0.25">
      <c r="K52" s="100"/>
    </row>
    <row r="53" spans="11:11" x14ac:dyDescent="0.25">
      <c r="K53" s="100"/>
    </row>
    <row r="54" spans="11:11" x14ac:dyDescent="0.25">
      <c r="K54" s="100"/>
    </row>
    <row r="55" spans="11:11" x14ac:dyDescent="0.25">
      <c r="K55" s="100"/>
    </row>
  </sheetData>
  <mergeCells count="11">
    <mergeCell ref="K2:K3"/>
    <mergeCell ref="A1:K1"/>
    <mergeCell ref="A2:A3"/>
    <mergeCell ref="B2:B3"/>
    <mergeCell ref="C2:D2"/>
    <mergeCell ref="E2:E3"/>
    <mergeCell ref="F2:F3"/>
    <mergeCell ref="G2:G3"/>
    <mergeCell ref="H2:H3"/>
    <mergeCell ref="I2:I3"/>
    <mergeCell ref="J2:J3"/>
  </mergeCells>
  <pageMargins left="0.47244094488188981" right="0.23622047244094491" top="0.74803149606299213" bottom="0.74803149606299213" header="0.31496062992125984" footer="0.31496062992125984"/>
  <pageSetup paperSize="9" scale="61" firstPageNumber="17" fitToHeight="0" orientation="landscape" r:id="rId1"/>
  <headerFooter>
    <oddHeader>&amp;R2 - Ministerstvo financí</oddHeader>
    <oddFooter>&amp;C&amp;P</oddFooter>
  </headerFooter>
  <rowBreaks count="2" manualBreakCount="2">
    <brk id="18" max="10" man="1"/>
    <brk id="1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Ruler="0" view="pageBreakPreview" zoomScale="65" zoomScaleNormal="8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7109375" style="98" customWidth="1"/>
    <col min="2" max="2" width="30.7109375" style="100" customWidth="1"/>
    <col min="3" max="3" width="11.7109375" style="100" customWidth="1"/>
    <col min="4" max="4" width="55.7109375" style="100" customWidth="1"/>
    <col min="5" max="5" width="30.7109375" style="97" customWidth="1"/>
    <col min="6" max="6" width="12.5703125" style="137" customWidth="1"/>
    <col min="7" max="7" width="18.7109375" style="137" customWidth="1"/>
    <col min="8" max="8" width="11.7109375" style="137" customWidth="1"/>
    <col min="9" max="9" width="18.7109375" style="137" customWidth="1"/>
    <col min="10" max="10" width="14.28515625" style="137" customWidth="1"/>
    <col min="11" max="11" width="26.140625" style="98" customWidth="1"/>
    <col min="12" max="256" width="25.7109375" style="1"/>
    <col min="257" max="257" width="21.42578125" style="1" customWidth="1"/>
    <col min="258" max="258" width="30" style="1" customWidth="1"/>
    <col min="259" max="259" width="21.28515625" style="1" customWidth="1"/>
    <col min="260" max="260" width="48.5703125" style="1" customWidth="1"/>
    <col min="261" max="261" width="47.42578125" style="1" customWidth="1"/>
    <col min="262" max="262" width="29.28515625" style="1" customWidth="1"/>
    <col min="263" max="263" width="22.5703125" style="1" customWidth="1"/>
    <col min="264" max="264" width="19.7109375" style="1" customWidth="1"/>
    <col min="265" max="265" width="25.7109375" style="1" customWidth="1"/>
    <col min="266" max="266" width="14.28515625" style="1" customWidth="1"/>
    <col min="267" max="267" width="26.140625" style="1" customWidth="1"/>
    <col min="268" max="512" width="25.7109375" style="1"/>
    <col min="513" max="513" width="21.42578125" style="1" customWidth="1"/>
    <col min="514" max="514" width="30" style="1" customWidth="1"/>
    <col min="515" max="515" width="21.28515625" style="1" customWidth="1"/>
    <col min="516" max="516" width="48.5703125" style="1" customWidth="1"/>
    <col min="517" max="517" width="47.42578125" style="1" customWidth="1"/>
    <col min="518" max="518" width="29.28515625" style="1" customWidth="1"/>
    <col min="519" max="519" width="22.5703125" style="1" customWidth="1"/>
    <col min="520" max="520" width="19.7109375" style="1" customWidth="1"/>
    <col min="521" max="521" width="25.7109375" style="1" customWidth="1"/>
    <col min="522" max="522" width="14.28515625" style="1" customWidth="1"/>
    <col min="523" max="523" width="26.140625" style="1" customWidth="1"/>
    <col min="524" max="768" width="25.7109375" style="1"/>
    <col min="769" max="769" width="21.42578125" style="1" customWidth="1"/>
    <col min="770" max="770" width="30" style="1" customWidth="1"/>
    <col min="771" max="771" width="21.28515625" style="1" customWidth="1"/>
    <col min="772" max="772" width="48.5703125" style="1" customWidth="1"/>
    <col min="773" max="773" width="47.42578125" style="1" customWidth="1"/>
    <col min="774" max="774" width="29.28515625" style="1" customWidth="1"/>
    <col min="775" max="775" width="22.5703125" style="1" customWidth="1"/>
    <col min="776" max="776" width="19.7109375" style="1" customWidth="1"/>
    <col min="777" max="777" width="25.7109375" style="1" customWidth="1"/>
    <col min="778" max="778" width="14.28515625" style="1" customWidth="1"/>
    <col min="779" max="779" width="26.140625" style="1" customWidth="1"/>
    <col min="780" max="1024" width="25.7109375" style="1"/>
    <col min="1025" max="1025" width="21.42578125" style="1" customWidth="1"/>
    <col min="1026" max="1026" width="30" style="1" customWidth="1"/>
    <col min="1027" max="1027" width="21.28515625" style="1" customWidth="1"/>
    <col min="1028" max="1028" width="48.5703125" style="1" customWidth="1"/>
    <col min="1029" max="1029" width="47.42578125" style="1" customWidth="1"/>
    <col min="1030" max="1030" width="29.28515625" style="1" customWidth="1"/>
    <col min="1031" max="1031" width="22.5703125" style="1" customWidth="1"/>
    <col min="1032" max="1032" width="19.7109375" style="1" customWidth="1"/>
    <col min="1033" max="1033" width="25.7109375" style="1" customWidth="1"/>
    <col min="1034" max="1034" width="14.28515625" style="1" customWidth="1"/>
    <col min="1035" max="1035" width="26.140625" style="1" customWidth="1"/>
    <col min="1036" max="1280" width="25.7109375" style="1"/>
    <col min="1281" max="1281" width="21.42578125" style="1" customWidth="1"/>
    <col min="1282" max="1282" width="30" style="1" customWidth="1"/>
    <col min="1283" max="1283" width="21.28515625" style="1" customWidth="1"/>
    <col min="1284" max="1284" width="48.5703125" style="1" customWidth="1"/>
    <col min="1285" max="1285" width="47.42578125" style="1" customWidth="1"/>
    <col min="1286" max="1286" width="29.28515625" style="1" customWidth="1"/>
    <col min="1287" max="1287" width="22.5703125" style="1" customWidth="1"/>
    <col min="1288" max="1288" width="19.7109375" style="1" customWidth="1"/>
    <col min="1289" max="1289" width="25.7109375" style="1" customWidth="1"/>
    <col min="1290" max="1290" width="14.28515625" style="1" customWidth="1"/>
    <col min="1291" max="1291" width="26.140625" style="1" customWidth="1"/>
    <col min="1292" max="1536" width="25.7109375" style="1"/>
    <col min="1537" max="1537" width="21.42578125" style="1" customWidth="1"/>
    <col min="1538" max="1538" width="30" style="1" customWidth="1"/>
    <col min="1539" max="1539" width="21.28515625" style="1" customWidth="1"/>
    <col min="1540" max="1540" width="48.5703125" style="1" customWidth="1"/>
    <col min="1541" max="1541" width="47.42578125" style="1" customWidth="1"/>
    <col min="1542" max="1542" width="29.28515625" style="1" customWidth="1"/>
    <col min="1543" max="1543" width="22.5703125" style="1" customWidth="1"/>
    <col min="1544" max="1544" width="19.7109375" style="1" customWidth="1"/>
    <col min="1545" max="1545" width="25.7109375" style="1" customWidth="1"/>
    <col min="1546" max="1546" width="14.28515625" style="1" customWidth="1"/>
    <col min="1547" max="1547" width="26.140625" style="1" customWidth="1"/>
    <col min="1548" max="1792" width="25.7109375" style="1"/>
    <col min="1793" max="1793" width="21.42578125" style="1" customWidth="1"/>
    <col min="1794" max="1794" width="30" style="1" customWidth="1"/>
    <col min="1795" max="1795" width="21.28515625" style="1" customWidth="1"/>
    <col min="1796" max="1796" width="48.5703125" style="1" customWidth="1"/>
    <col min="1797" max="1797" width="47.42578125" style="1" customWidth="1"/>
    <col min="1798" max="1798" width="29.28515625" style="1" customWidth="1"/>
    <col min="1799" max="1799" width="22.5703125" style="1" customWidth="1"/>
    <col min="1800" max="1800" width="19.7109375" style="1" customWidth="1"/>
    <col min="1801" max="1801" width="25.7109375" style="1" customWidth="1"/>
    <col min="1802" max="1802" width="14.28515625" style="1" customWidth="1"/>
    <col min="1803" max="1803" width="26.140625" style="1" customWidth="1"/>
    <col min="1804" max="2048" width="25.7109375" style="1"/>
    <col min="2049" max="2049" width="21.42578125" style="1" customWidth="1"/>
    <col min="2050" max="2050" width="30" style="1" customWidth="1"/>
    <col min="2051" max="2051" width="21.28515625" style="1" customWidth="1"/>
    <col min="2052" max="2052" width="48.5703125" style="1" customWidth="1"/>
    <col min="2053" max="2053" width="47.42578125" style="1" customWidth="1"/>
    <col min="2054" max="2054" width="29.28515625" style="1" customWidth="1"/>
    <col min="2055" max="2055" width="22.5703125" style="1" customWidth="1"/>
    <col min="2056" max="2056" width="19.7109375" style="1" customWidth="1"/>
    <col min="2057" max="2057" width="25.7109375" style="1" customWidth="1"/>
    <col min="2058" max="2058" width="14.28515625" style="1" customWidth="1"/>
    <col min="2059" max="2059" width="26.140625" style="1" customWidth="1"/>
    <col min="2060" max="2304" width="25.7109375" style="1"/>
    <col min="2305" max="2305" width="21.42578125" style="1" customWidth="1"/>
    <col min="2306" max="2306" width="30" style="1" customWidth="1"/>
    <col min="2307" max="2307" width="21.28515625" style="1" customWidth="1"/>
    <col min="2308" max="2308" width="48.5703125" style="1" customWidth="1"/>
    <col min="2309" max="2309" width="47.42578125" style="1" customWidth="1"/>
    <col min="2310" max="2310" width="29.28515625" style="1" customWidth="1"/>
    <col min="2311" max="2311" width="22.5703125" style="1" customWidth="1"/>
    <col min="2312" max="2312" width="19.7109375" style="1" customWidth="1"/>
    <col min="2313" max="2313" width="25.7109375" style="1" customWidth="1"/>
    <col min="2314" max="2314" width="14.28515625" style="1" customWidth="1"/>
    <col min="2315" max="2315" width="26.140625" style="1" customWidth="1"/>
    <col min="2316" max="2560" width="25.7109375" style="1"/>
    <col min="2561" max="2561" width="21.42578125" style="1" customWidth="1"/>
    <col min="2562" max="2562" width="30" style="1" customWidth="1"/>
    <col min="2563" max="2563" width="21.28515625" style="1" customWidth="1"/>
    <col min="2564" max="2564" width="48.5703125" style="1" customWidth="1"/>
    <col min="2565" max="2565" width="47.42578125" style="1" customWidth="1"/>
    <col min="2566" max="2566" width="29.28515625" style="1" customWidth="1"/>
    <col min="2567" max="2567" width="22.5703125" style="1" customWidth="1"/>
    <col min="2568" max="2568" width="19.7109375" style="1" customWidth="1"/>
    <col min="2569" max="2569" width="25.7109375" style="1" customWidth="1"/>
    <col min="2570" max="2570" width="14.28515625" style="1" customWidth="1"/>
    <col min="2571" max="2571" width="26.140625" style="1" customWidth="1"/>
    <col min="2572" max="2816" width="25.7109375" style="1"/>
    <col min="2817" max="2817" width="21.42578125" style="1" customWidth="1"/>
    <col min="2818" max="2818" width="30" style="1" customWidth="1"/>
    <col min="2819" max="2819" width="21.28515625" style="1" customWidth="1"/>
    <col min="2820" max="2820" width="48.5703125" style="1" customWidth="1"/>
    <col min="2821" max="2821" width="47.42578125" style="1" customWidth="1"/>
    <col min="2822" max="2822" width="29.28515625" style="1" customWidth="1"/>
    <col min="2823" max="2823" width="22.5703125" style="1" customWidth="1"/>
    <col min="2824" max="2824" width="19.7109375" style="1" customWidth="1"/>
    <col min="2825" max="2825" width="25.7109375" style="1" customWidth="1"/>
    <col min="2826" max="2826" width="14.28515625" style="1" customWidth="1"/>
    <col min="2827" max="2827" width="26.140625" style="1" customWidth="1"/>
    <col min="2828" max="3072" width="25.7109375" style="1"/>
    <col min="3073" max="3073" width="21.42578125" style="1" customWidth="1"/>
    <col min="3074" max="3074" width="30" style="1" customWidth="1"/>
    <col min="3075" max="3075" width="21.28515625" style="1" customWidth="1"/>
    <col min="3076" max="3076" width="48.5703125" style="1" customWidth="1"/>
    <col min="3077" max="3077" width="47.42578125" style="1" customWidth="1"/>
    <col min="3078" max="3078" width="29.28515625" style="1" customWidth="1"/>
    <col min="3079" max="3079" width="22.5703125" style="1" customWidth="1"/>
    <col min="3080" max="3080" width="19.7109375" style="1" customWidth="1"/>
    <col min="3081" max="3081" width="25.7109375" style="1" customWidth="1"/>
    <col min="3082" max="3082" width="14.28515625" style="1" customWidth="1"/>
    <col min="3083" max="3083" width="26.140625" style="1" customWidth="1"/>
    <col min="3084" max="3328" width="25.7109375" style="1"/>
    <col min="3329" max="3329" width="21.42578125" style="1" customWidth="1"/>
    <col min="3330" max="3330" width="30" style="1" customWidth="1"/>
    <col min="3331" max="3331" width="21.28515625" style="1" customWidth="1"/>
    <col min="3332" max="3332" width="48.5703125" style="1" customWidth="1"/>
    <col min="3333" max="3333" width="47.42578125" style="1" customWidth="1"/>
    <col min="3334" max="3334" width="29.28515625" style="1" customWidth="1"/>
    <col min="3335" max="3335" width="22.5703125" style="1" customWidth="1"/>
    <col min="3336" max="3336" width="19.7109375" style="1" customWidth="1"/>
    <col min="3337" max="3337" width="25.7109375" style="1" customWidth="1"/>
    <col min="3338" max="3338" width="14.28515625" style="1" customWidth="1"/>
    <col min="3339" max="3339" width="26.140625" style="1" customWidth="1"/>
    <col min="3340" max="3584" width="25.7109375" style="1"/>
    <col min="3585" max="3585" width="21.42578125" style="1" customWidth="1"/>
    <col min="3586" max="3586" width="30" style="1" customWidth="1"/>
    <col min="3587" max="3587" width="21.28515625" style="1" customWidth="1"/>
    <col min="3588" max="3588" width="48.5703125" style="1" customWidth="1"/>
    <col min="3589" max="3589" width="47.42578125" style="1" customWidth="1"/>
    <col min="3590" max="3590" width="29.28515625" style="1" customWidth="1"/>
    <col min="3591" max="3591" width="22.5703125" style="1" customWidth="1"/>
    <col min="3592" max="3592" width="19.7109375" style="1" customWidth="1"/>
    <col min="3593" max="3593" width="25.7109375" style="1" customWidth="1"/>
    <col min="3594" max="3594" width="14.28515625" style="1" customWidth="1"/>
    <col min="3595" max="3595" width="26.140625" style="1" customWidth="1"/>
    <col min="3596" max="3840" width="25.7109375" style="1"/>
    <col min="3841" max="3841" width="21.42578125" style="1" customWidth="1"/>
    <col min="3842" max="3842" width="30" style="1" customWidth="1"/>
    <col min="3843" max="3843" width="21.28515625" style="1" customWidth="1"/>
    <col min="3844" max="3844" width="48.5703125" style="1" customWidth="1"/>
    <col min="3845" max="3845" width="47.42578125" style="1" customWidth="1"/>
    <col min="3846" max="3846" width="29.28515625" style="1" customWidth="1"/>
    <col min="3847" max="3847" width="22.5703125" style="1" customWidth="1"/>
    <col min="3848" max="3848" width="19.7109375" style="1" customWidth="1"/>
    <col min="3849" max="3849" width="25.7109375" style="1" customWidth="1"/>
    <col min="3850" max="3850" width="14.28515625" style="1" customWidth="1"/>
    <col min="3851" max="3851" width="26.140625" style="1" customWidth="1"/>
    <col min="3852" max="4096" width="25.7109375" style="1"/>
    <col min="4097" max="4097" width="21.42578125" style="1" customWidth="1"/>
    <col min="4098" max="4098" width="30" style="1" customWidth="1"/>
    <col min="4099" max="4099" width="21.28515625" style="1" customWidth="1"/>
    <col min="4100" max="4100" width="48.5703125" style="1" customWidth="1"/>
    <col min="4101" max="4101" width="47.42578125" style="1" customWidth="1"/>
    <col min="4102" max="4102" width="29.28515625" style="1" customWidth="1"/>
    <col min="4103" max="4103" width="22.5703125" style="1" customWidth="1"/>
    <col min="4104" max="4104" width="19.7109375" style="1" customWidth="1"/>
    <col min="4105" max="4105" width="25.7109375" style="1" customWidth="1"/>
    <col min="4106" max="4106" width="14.28515625" style="1" customWidth="1"/>
    <col min="4107" max="4107" width="26.140625" style="1" customWidth="1"/>
    <col min="4108" max="4352" width="25.7109375" style="1"/>
    <col min="4353" max="4353" width="21.42578125" style="1" customWidth="1"/>
    <col min="4354" max="4354" width="30" style="1" customWidth="1"/>
    <col min="4355" max="4355" width="21.28515625" style="1" customWidth="1"/>
    <col min="4356" max="4356" width="48.5703125" style="1" customWidth="1"/>
    <col min="4357" max="4357" width="47.42578125" style="1" customWidth="1"/>
    <col min="4358" max="4358" width="29.28515625" style="1" customWidth="1"/>
    <col min="4359" max="4359" width="22.5703125" style="1" customWidth="1"/>
    <col min="4360" max="4360" width="19.7109375" style="1" customWidth="1"/>
    <col min="4361" max="4361" width="25.7109375" style="1" customWidth="1"/>
    <col min="4362" max="4362" width="14.28515625" style="1" customWidth="1"/>
    <col min="4363" max="4363" width="26.140625" style="1" customWidth="1"/>
    <col min="4364" max="4608" width="25.7109375" style="1"/>
    <col min="4609" max="4609" width="21.42578125" style="1" customWidth="1"/>
    <col min="4610" max="4610" width="30" style="1" customWidth="1"/>
    <col min="4611" max="4611" width="21.28515625" style="1" customWidth="1"/>
    <col min="4612" max="4612" width="48.5703125" style="1" customWidth="1"/>
    <col min="4613" max="4613" width="47.42578125" style="1" customWidth="1"/>
    <col min="4614" max="4614" width="29.28515625" style="1" customWidth="1"/>
    <col min="4615" max="4615" width="22.5703125" style="1" customWidth="1"/>
    <col min="4616" max="4616" width="19.7109375" style="1" customWidth="1"/>
    <col min="4617" max="4617" width="25.7109375" style="1" customWidth="1"/>
    <col min="4618" max="4618" width="14.28515625" style="1" customWidth="1"/>
    <col min="4619" max="4619" width="26.140625" style="1" customWidth="1"/>
    <col min="4620" max="4864" width="25.7109375" style="1"/>
    <col min="4865" max="4865" width="21.42578125" style="1" customWidth="1"/>
    <col min="4866" max="4866" width="30" style="1" customWidth="1"/>
    <col min="4867" max="4867" width="21.28515625" style="1" customWidth="1"/>
    <col min="4868" max="4868" width="48.5703125" style="1" customWidth="1"/>
    <col min="4869" max="4869" width="47.42578125" style="1" customWidth="1"/>
    <col min="4870" max="4870" width="29.28515625" style="1" customWidth="1"/>
    <col min="4871" max="4871" width="22.5703125" style="1" customWidth="1"/>
    <col min="4872" max="4872" width="19.7109375" style="1" customWidth="1"/>
    <col min="4873" max="4873" width="25.7109375" style="1" customWidth="1"/>
    <col min="4874" max="4874" width="14.28515625" style="1" customWidth="1"/>
    <col min="4875" max="4875" width="26.140625" style="1" customWidth="1"/>
    <col min="4876" max="5120" width="25.7109375" style="1"/>
    <col min="5121" max="5121" width="21.42578125" style="1" customWidth="1"/>
    <col min="5122" max="5122" width="30" style="1" customWidth="1"/>
    <col min="5123" max="5123" width="21.28515625" style="1" customWidth="1"/>
    <col min="5124" max="5124" width="48.5703125" style="1" customWidth="1"/>
    <col min="5125" max="5125" width="47.42578125" style="1" customWidth="1"/>
    <col min="5126" max="5126" width="29.28515625" style="1" customWidth="1"/>
    <col min="5127" max="5127" width="22.5703125" style="1" customWidth="1"/>
    <col min="5128" max="5128" width="19.7109375" style="1" customWidth="1"/>
    <col min="5129" max="5129" width="25.7109375" style="1" customWidth="1"/>
    <col min="5130" max="5130" width="14.28515625" style="1" customWidth="1"/>
    <col min="5131" max="5131" width="26.140625" style="1" customWidth="1"/>
    <col min="5132" max="5376" width="25.7109375" style="1"/>
    <col min="5377" max="5377" width="21.42578125" style="1" customWidth="1"/>
    <col min="5378" max="5378" width="30" style="1" customWidth="1"/>
    <col min="5379" max="5379" width="21.28515625" style="1" customWidth="1"/>
    <col min="5380" max="5380" width="48.5703125" style="1" customWidth="1"/>
    <col min="5381" max="5381" width="47.42578125" style="1" customWidth="1"/>
    <col min="5382" max="5382" width="29.28515625" style="1" customWidth="1"/>
    <col min="5383" max="5383" width="22.5703125" style="1" customWidth="1"/>
    <col min="5384" max="5384" width="19.7109375" style="1" customWidth="1"/>
    <col min="5385" max="5385" width="25.7109375" style="1" customWidth="1"/>
    <col min="5386" max="5386" width="14.28515625" style="1" customWidth="1"/>
    <col min="5387" max="5387" width="26.140625" style="1" customWidth="1"/>
    <col min="5388" max="5632" width="25.7109375" style="1"/>
    <col min="5633" max="5633" width="21.42578125" style="1" customWidth="1"/>
    <col min="5634" max="5634" width="30" style="1" customWidth="1"/>
    <col min="5635" max="5635" width="21.28515625" style="1" customWidth="1"/>
    <col min="5636" max="5636" width="48.5703125" style="1" customWidth="1"/>
    <col min="5637" max="5637" width="47.42578125" style="1" customWidth="1"/>
    <col min="5638" max="5638" width="29.28515625" style="1" customWidth="1"/>
    <col min="5639" max="5639" width="22.5703125" style="1" customWidth="1"/>
    <col min="5640" max="5640" width="19.7109375" style="1" customWidth="1"/>
    <col min="5641" max="5641" width="25.7109375" style="1" customWidth="1"/>
    <col min="5642" max="5642" width="14.28515625" style="1" customWidth="1"/>
    <col min="5643" max="5643" width="26.140625" style="1" customWidth="1"/>
    <col min="5644" max="5888" width="25.7109375" style="1"/>
    <col min="5889" max="5889" width="21.42578125" style="1" customWidth="1"/>
    <col min="5890" max="5890" width="30" style="1" customWidth="1"/>
    <col min="5891" max="5891" width="21.28515625" style="1" customWidth="1"/>
    <col min="5892" max="5892" width="48.5703125" style="1" customWidth="1"/>
    <col min="5893" max="5893" width="47.42578125" style="1" customWidth="1"/>
    <col min="5894" max="5894" width="29.28515625" style="1" customWidth="1"/>
    <col min="5895" max="5895" width="22.5703125" style="1" customWidth="1"/>
    <col min="5896" max="5896" width="19.7109375" style="1" customWidth="1"/>
    <col min="5897" max="5897" width="25.7109375" style="1" customWidth="1"/>
    <col min="5898" max="5898" width="14.28515625" style="1" customWidth="1"/>
    <col min="5899" max="5899" width="26.140625" style="1" customWidth="1"/>
    <col min="5900" max="6144" width="25.7109375" style="1"/>
    <col min="6145" max="6145" width="21.42578125" style="1" customWidth="1"/>
    <col min="6146" max="6146" width="30" style="1" customWidth="1"/>
    <col min="6147" max="6147" width="21.28515625" style="1" customWidth="1"/>
    <col min="6148" max="6148" width="48.5703125" style="1" customWidth="1"/>
    <col min="6149" max="6149" width="47.42578125" style="1" customWidth="1"/>
    <col min="6150" max="6150" width="29.28515625" style="1" customWidth="1"/>
    <col min="6151" max="6151" width="22.5703125" style="1" customWidth="1"/>
    <col min="6152" max="6152" width="19.7109375" style="1" customWidth="1"/>
    <col min="6153" max="6153" width="25.7109375" style="1" customWidth="1"/>
    <col min="6154" max="6154" width="14.28515625" style="1" customWidth="1"/>
    <col min="6155" max="6155" width="26.140625" style="1" customWidth="1"/>
    <col min="6156" max="6400" width="25.7109375" style="1"/>
    <col min="6401" max="6401" width="21.42578125" style="1" customWidth="1"/>
    <col min="6402" max="6402" width="30" style="1" customWidth="1"/>
    <col min="6403" max="6403" width="21.28515625" style="1" customWidth="1"/>
    <col min="6404" max="6404" width="48.5703125" style="1" customWidth="1"/>
    <col min="6405" max="6405" width="47.42578125" style="1" customWidth="1"/>
    <col min="6406" max="6406" width="29.28515625" style="1" customWidth="1"/>
    <col min="6407" max="6407" width="22.5703125" style="1" customWidth="1"/>
    <col min="6408" max="6408" width="19.7109375" style="1" customWidth="1"/>
    <col min="6409" max="6409" width="25.7109375" style="1" customWidth="1"/>
    <col min="6410" max="6410" width="14.28515625" style="1" customWidth="1"/>
    <col min="6411" max="6411" width="26.140625" style="1" customWidth="1"/>
    <col min="6412" max="6656" width="25.7109375" style="1"/>
    <col min="6657" max="6657" width="21.42578125" style="1" customWidth="1"/>
    <col min="6658" max="6658" width="30" style="1" customWidth="1"/>
    <col min="6659" max="6659" width="21.28515625" style="1" customWidth="1"/>
    <col min="6660" max="6660" width="48.5703125" style="1" customWidth="1"/>
    <col min="6661" max="6661" width="47.42578125" style="1" customWidth="1"/>
    <col min="6662" max="6662" width="29.28515625" style="1" customWidth="1"/>
    <col min="6663" max="6663" width="22.5703125" style="1" customWidth="1"/>
    <col min="6664" max="6664" width="19.7109375" style="1" customWidth="1"/>
    <col min="6665" max="6665" width="25.7109375" style="1" customWidth="1"/>
    <col min="6666" max="6666" width="14.28515625" style="1" customWidth="1"/>
    <col min="6667" max="6667" width="26.140625" style="1" customWidth="1"/>
    <col min="6668" max="6912" width="25.7109375" style="1"/>
    <col min="6913" max="6913" width="21.42578125" style="1" customWidth="1"/>
    <col min="6914" max="6914" width="30" style="1" customWidth="1"/>
    <col min="6915" max="6915" width="21.28515625" style="1" customWidth="1"/>
    <col min="6916" max="6916" width="48.5703125" style="1" customWidth="1"/>
    <col min="6917" max="6917" width="47.42578125" style="1" customWidth="1"/>
    <col min="6918" max="6918" width="29.28515625" style="1" customWidth="1"/>
    <col min="6919" max="6919" width="22.5703125" style="1" customWidth="1"/>
    <col min="6920" max="6920" width="19.7109375" style="1" customWidth="1"/>
    <col min="6921" max="6921" width="25.7109375" style="1" customWidth="1"/>
    <col min="6922" max="6922" width="14.28515625" style="1" customWidth="1"/>
    <col min="6923" max="6923" width="26.140625" style="1" customWidth="1"/>
    <col min="6924" max="7168" width="25.7109375" style="1"/>
    <col min="7169" max="7169" width="21.42578125" style="1" customWidth="1"/>
    <col min="7170" max="7170" width="30" style="1" customWidth="1"/>
    <col min="7171" max="7171" width="21.28515625" style="1" customWidth="1"/>
    <col min="7172" max="7172" width="48.5703125" style="1" customWidth="1"/>
    <col min="7173" max="7173" width="47.42578125" style="1" customWidth="1"/>
    <col min="7174" max="7174" width="29.28515625" style="1" customWidth="1"/>
    <col min="7175" max="7175" width="22.5703125" style="1" customWidth="1"/>
    <col min="7176" max="7176" width="19.7109375" style="1" customWidth="1"/>
    <col min="7177" max="7177" width="25.7109375" style="1" customWidth="1"/>
    <col min="7178" max="7178" width="14.28515625" style="1" customWidth="1"/>
    <col min="7179" max="7179" width="26.140625" style="1" customWidth="1"/>
    <col min="7180" max="7424" width="25.7109375" style="1"/>
    <col min="7425" max="7425" width="21.42578125" style="1" customWidth="1"/>
    <col min="7426" max="7426" width="30" style="1" customWidth="1"/>
    <col min="7427" max="7427" width="21.28515625" style="1" customWidth="1"/>
    <col min="7428" max="7428" width="48.5703125" style="1" customWidth="1"/>
    <col min="7429" max="7429" width="47.42578125" style="1" customWidth="1"/>
    <col min="7430" max="7430" width="29.28515625" style="1" customWidth="1"/>
    <col min="7431" max="7431" width="22.5703125" style="1" customWidth="1"/>
    <col min="7432" max="7432" width="19.7109375" style="1" customWidth="1"/>
    <col min="7433" max="7433" width="25.7109375" style="1" customWidth="1"/>
    <col min="7434" max="7434" width="14.28515625" style="1" customWidth="1"/>
    <col min="7435" max="7435" width="26.140625" style="1" customWidth="1"/>
    <col min="7436" max="7680" width="25.7109375" style="1"/>
    <col min="7681" max="7681" width="21.42578125" style="1" customWidth="1"/>
    <col min="7682" max="7682" width="30" style="1" customWidth="1"/>
    <col min="7683" max="7683" width="21.28515625" style="1" customWidth="1"/>
    <col min="7684" max="7684" width="48.5703125" style="1" customWidth="1"/>
    <col min="7685" max="7685" width="47.42578125" style="1" customWidth="1"/>
    <col min="7686" max="7686" width="29.28515625" style="1" customWidth="1"/>
    <col min="7687" max="7687" width="22.5703125" style="1" customWidth="1"/>
    <col min="7688" max="7688" width="19.7109375" style="1" customWidth="1"/>
    <col min="7689" max="7689" width="25.7109375" style="1" customWidth="1"/>
    <col min="7690" max="7690" width="14.28515625" style="1" customWidth="1"/>
    <col min="7691" max="7691" width="26.140625" style="1" customWidth="1"/>
    <col min="7692" max="7936" width="25.7109375" style="1"/>
    <col min="7937" max="7937" width="21.42578125" style="1" customWidth="1"/>
    <col min="7938" max="7938" width="30" style="1" customWidth="1"/>
    <col min="7939" max="7939" width="21.28515625" style="1" customWidth="1"/>
    <col min="7940" max="7940" width="48.5703125" style="1" customWidth="1"/>
    <col min="7941" max="7941" width="47.42578125" style="1" customWidth="1"/>
    <col min="7942" max="7942" width="29.28515625" style="1" customWidth="1"/>
    <col min="7943" max="7943" width="22.5703125" style="1" customWidth="1"/>
    <col min="7944" max="7944" width="19.7109375" style="1" customWidth="1"/>
    <col min="7945" max="7945" width="25.7109375" style="1" customWidth="1"/>
    <col min="7946" max="7946" width="14.28515625" style="1" customWidth="1"/>
    <col min="7947" max="7947" width="26.140625" style="1" customWidth="1"/>
    <col min="7948" max="8192" width="25.7109375" style="1"/>
    <col min="8193" max="8193" width="21.42578125" style="1" customWidth="1"/>
    <col min="8194" max="8194" width="30" style="1" customWidth="1"/>
    <col min="8195" max="8195" width="21.28515625" style="1" customWidth="1"/>
    <col min="8196" max="8196" width="48.5703125" style="1" customWidth="1"/>
    <col min="8197" max="8197" width="47.42578125" style="1" customWidth="1"/>
    <col min="8198" max="8198" width="29.28515625" style="1" customWidth="1"/>
    <col min="8199" max="8199" width="22.5703125" style="1" customWidth="1"/>
    <col min="8200" max="8200" width="19.7109375" style="1" customWidth="1"/>
    <col min="8201" max="8201" width="25.7109375" style="1" customWidth="1"/>
    <col min="8202" max="8202" width="14.28515625" style="1" customWidth="1"/>
    <col min="8203" max="8203" width="26.140625" style="1" customWidth="1"/>
    <col min="8204" max="8448" width="25.7109375" style="1"/>
    <col min="8449" max="8449" width="21.42578125" style="1" customWidth="1"/>
    <col min="8450" max="8450" width="30" style="1" customWidth="1"/>
    <col min="8451" max="8451" width="21.28515625" style="1" customWidth="1"/>
    <col min="8452" max="8452" width="48.5703125" style="1" customWidth="1"/>
    <col min="8453" max="8453" width="47.42578125" style="1" customWidth="1"/>
    <col min="8454" max="8454" width="29.28515625" style="1" customWidth="1"/>
    <col min="8455" max="8455" width="22.5703125" style="1" customWidth="1"/>
    <col min="8456" max="8456" width="19.7109375" style="1" customWidth="1"/>
    <col min="8457" max="8457" width="25.7109375" style="1" customWidth="1"/>
    <col min="8458" max="8458" width="14.28515625" style="1" customWidth="1"/>
    <col min="8459" max="8459" width="26.140625" style="1" customWidth="1"/>
    <col min="8460" max="8704" width="25.7109375" style="1"/>
    <col min="8705" max="8705" width="21.42578125" style="1" customWidth="1"/>
    <col min="8706" max="8706" width="30" style="1" customWidth="1"/>
    <col min="8707" max="8707" width="21.28515625" style="1" customWidth="1"/>
    <col min="8708" max="8708" width="48.5703125" style="1" customWidth="1"/>
    <col min="8709" max="8709" width="47.42578125" style="1" customWidth="1"/>
    <col min="8710" max="8710" width="29.28515625" style="1" customWidth="1"/>
    <col min="8711" max="8711" width="22.5703125" style="1" customWidth="1"/>
    <col min="8712" max="8712" width="19.7109375" style="1" customWidth="1"/>
    <col min="8713" max="8713" width="25.7109375" style="1" customWidth="1"/>
    <col min="8714" max="8714" width="14.28515625" style="1" customWidth="1"/>
    <col min="8715" max="8715" width="26.140625" style="1" customWidth="1"/>
    <col min="8716" max="8960" width="25.7109375" style="1"/>
    <col min="8961" max="8961" width="21.42578125" style="1" customWidth="1"/>
    <col min="8962" max="8962" width="30" style="1" customWidth="1"/>
    <col min="8963" max="8963" width="21.28515625" style="1" customWidth="1"/>
    <col min="8964" max="8964" width="48.5703125" style="1" customWidth="1"/>
    <col min="8965" max="8965" width="47.42578125" style="1" customWidth="1"/>
    <col min="8966" max="8966" width="29.28515625" style="1" customWidth="1"/>
    <col min="8967" max="8967" width="22.5703125" style="1" customWidth="1"/>
    <col min="8968" max="8968" width="19.7109375" style="1" customWidth="1"/>
    <col min="8969" max="8969" width="25.7109375" style="1" customWidth="1"/>
    <col min="8970" max="8970" width="14.28515625" style="1" customWidth="1"/>
    <col min="8971" max="8971" width="26.140625" style="1" customWidth="1"/>
    <col min="8972" max="9216" width="25.7109375" style="1"/>
    <col min="9217" max="9217" width="21.42578125" style="1" customWidth="1"/>
    <col min="9218" max="9218" width="30" style="1" customWidth="1"/>
    <col min="9219" max="9219" width="21.28515625" style="1" customWidth="1"/>
    <col min="9220" max="9220" width="48.5703125" style="1" customWidth="1"/>
    <col min="9221" max="9221" width="47.42578125" style="1" customWidth="1"/>
    <col min="9222" max="9222" width="29.28515625" style="1" customWidth="1"/>
    <col min="9223" max="9223" width="22.5703125" style="1" customWidth="1"/>
    <col min="9224" max="9224" width="19.7109375" style="1" customWidth="1"/>
    <col min="9225" max="9225" width="25.7109375" style="1" customWidth="1"/>
    <col min="9226" max="9226" width="14.28515625" style="1" customWidth="1"/>
    <col min="9227" max="9227" width="26.140625" style="1" customWidth="1"/>
    <col min="9228" max="9472" width="25.7109375" style="1"/>
    <col min="9473" max="9473" width="21.42578125" style="1" customWidth="1"/>
    <col min="9474" max="9474" width="30" style="1" customWidth="1"/>
    <col min="9475" max="9475" width="21.28515625" style="1" customWidth="1"/>
    <col min="9476" max="9476" width="48.5703125" style="1" customWidth="1"/>
    <col min="9477" max="9477" width="47.42578125" style="1" customWidth="1"/>
    <col min="9478" max="9478" width="29.28515625" style="1" customWidth="1"/>
    <col min="9479" max="9479" width="22.5703125" style="1" customWidth="1"/>
    <col min="9480" max="9480" width="19.7109375" style="1" customWidth="1"/>
    <col min="9481" max="9481" width="25.7109375" style="1" customWidth="1"/>
    <col min="9482" max="9482" width="14.28515625" style="1" customWidth="1"/>
    <col min="9483" max="9483" width="26.140625" style="1" customWidth="1"/>
    <col min="9484" max="9728" width="25.7109375" style="1"/>
    <col min="9729" max="9729" width="21.42578125" style="1" customWidth="1"/>
    <col min="9730" max="9730" width="30" style="1" customWidth="1"/>
    <col min="9731" max="9731" width="21.28515625" style="1" customWidth="1"/>
    <col min="9732" max="9732" width="48.5703125" style="1" customWidth="1"/>
    <col min="9733" max="9733" width="47.42578125" style="1" customWidth="1"/>
    <col min="9734" max="9734" width="29.28515625" style="1" customWidth="1"/>
    <col min="9735" max="9735" width="22.5703125" style="1" customWidth="1"/>
    <col min="9736" max="9736" width="19.7109375" style="1" customWidth="1"/>
    <col min="9737" max="9737" width="25.7109375" style="1" customWidth="1"/>
    <col min="9738" max="9738" width="14.28515625" style="1" customWidth="1"/>
    <col min="9739" max="9739" width="26.140625" style="1" customWidth="1"/>
    <col min="9740" max="9984" width="25.7109375" style="1"/>
    <col min="9985" max="9985" width="21.42578125" style="1" customWidth="1"/>
    <col min="9986" max="9986" width="30" style="1" customWidth="1"/>
    <col min="9987" max="9987" width="21.28515625" style="1" customWidth="1"/>
    <col min="9988" max="9988" width="48.5703125" style="1" customWidth="1"/>
    <col min="9989" max="9989" width="47.42578125" style="1" customWidth="1"/>
    <col min="9990" max="9990" width="29.28515625" style="1" customWidth="1"/>
    <col min="9991" max="9991" width="22.5703125" style="1" customWidth="1"/>
    <col min="9992" max="9992" width="19.7109375" style="1" customWidth="1"/>
    <col min="9993" max="9993" width="25.7109375" style="1" customWidth="1"/>
    <col min="9994" max="9994" width="14.28515625" style="1" customWidth="1"/>
    <col min="9995" max="9995" width="26.140625" style="1" customWidth="1"/>
    <col min="9996" max="10240" width="25.7109375" style="1"/>
    <col min="10241" max="10241" width="21.42578125" style="1" customWidth="1"/>
    <col min="10242" max="10242" width="30" style="1" customWidth="1"/>
    <col min="10243" max="10243" width="21.28515625" style="1" customWidth="1"/>
    <col min="10244" max="10244" width="48.5703125" style="1" customWidth="1"/>
    <col min="10245" max="10245" width="47.42578125" style="1" customWidth="1"/>
    <col min="10246" max="10246" width="29.28515625" style="1" customWidth="1"/>
    <col min="10247" max="10247" width="22.5703125" style="1" customWidth="1"/>
    <col min="10248" max="10248" width="19.7109375" style="1" customWidth="1"/>
    <col min="10249" max="10249" width="25.7109375" style="1" customWidth="1"/>
    <col min="10250" max="10250" width="14.28515625" style="1" customWidth="1"/>
    <col min="10251" max="10251" width="26.140625" style="1" customWidth="1"/>
    <col min="10252" max="10496" width="25.7109375" style="1"/>
    <col min="10497" max="10497" width="21.42578125" style="1" customWidth="1"/>
    <col min="10498" max="10498" width="30" style="1" customWidth="1"/>
    <col min="10499" max="10499" width="21.28515625" style="1" customWidth="1"/>
    <col min="10500" max="10500" width="48.5703125" style="1" customWidth="1"/>
    <col min="10501" max="10501" width="47.42578125" style="1" customWidth="1"/>
    <col min="10502" max="10502" width="29.28515625" style="1" customWidth="1"/>
    <col min="10503" max="10503" width="22.5703125" style="1" customWidth="1"/>
    <col min="10504" max="10504" width="19.7109375" style="1" customWidth="1"/>
    <col min="10505" max="10505" width="25.7109375" style="1" customWidth="1"/>
    <col min="10506" max="10506" width="14.28515625" style="1" customWidth="1"/>
    <col min="10507" max="10507" width="26.140625" style="1" customWidth="1"/>
    <col min="10508" max="10752" width="25.7109375" style="1"/>
    <col min="10753" max="10753" width="21.42578125" style="1" customWidth="1"/>
    <col min="10754" max="10754" width="30" style="1" customWidth="1"/>
    <col min="10755" max="10755" width="21.28515625" style="1" customWidth="1"/>
    <col min="10756" max="10756" width="48.5703125" style="1" customWidth="1"/>
    <col min="10757" max="10757" width="47.42578125" style="1" customWidth="1"/>
    <col min="10758" max="10758" width="29.28515625" style="1" customWidth="1"/>
    <col min="10759" max="10759" width="22.5703125" style="1" customWidth="1"/>
    <col min="10760" max="10760" width="19.7109375" style="1" customWidth="1"/>
    <col min="10761" max="10761" width="25.7109375" style="1" customWidth="1"/>
    <col min="10762" max="10762" width="14.28515625" style="1" customWidth="1"/>
    <col min="10763" max="10763" width="26.140625" style="1" customWidth="1"/>
    <col min="10764" max="11008" width="25.7109375" style="1"/>
    <col min="11009" max="11009" width="21.42578125" style="1" customWidth="1"/>
    <col min="11010" max="11010" width="30" style="1" customWidth="1"/>
    <col min="11011" max="11011" width="21.28515625" style="1" customWidth="1"/>
    <col min="11012" max="11012" width="48.5703125" style="1" customWidth="1"/>
    <col min="11013" max="11013" width="47.42578125" style="1" customWidth="1"/>
    <col min="11014" max="11014" width="29.28515625" style="1" customWidth="1"/>
    <col min="11015" max="11015" width="22.5703125" style="1" customWidth="1"/>
    <col min="11016" max="11016" width="19.7109375" style="1" customWidth="1"/>
    <col min="11017" max="11017" width="25.7109375" style="1" customWidth="1"/>
    <col min="11018" max="11018" width="14.28515625" style="1" customWidth="1"/>
    <col min="11019" max="11019" width="26.140625" style="1" customWidth="1"/>
    <col min="11020" max="11264" width="25.7109375" style="1"/>
    <col min="11265" max="11265" width="21.42578125" style="1" customWidth="1"/>
    <col min="11266" max="11266" width="30" style="1" customWidth="1"/>
    <col min="11267" max="11267" width="21.28515625" style="1" customWidth="1"/>
    <col min="11268" max="11268" width="48.5703125" style="1" customWidth="1"/>
    <col min="11269" max="11269" width="47.42578125" style="1" customWidth="1"/>
    <col min="11270" max="11270" width="29.28515625" style="1" customWidth="1"/>
    <col min="11271" max="11271" width="22.5703125" style="1" customWidth="1"/>
    <col min="11272" max="11272" width="19.7109375" style="1" customWidth="1"/>
    <col min="11273" max="11273" width="25.7109375" style="1" customWidth="1"/>
    <col min="11274" max="11274" width="14.28515625" style="1" customWidth="1"/>
    <col min="11275" max="11275" width="26.140625" style="1" customWidth="1"/>
    <col min="11276" max="11520" width="25.7109375" style="1"/>
    <col min="11521" max="11521" width="21.42578125" style="1" customWidth="1"/>
    <col min="11522" max="11522" width="30" style="1" customWidth="1"/>
    <col min="11523" max="11523" width="21.28515625" style="1" customWidth="1"/>
    <col min="11524" max="11524" width="48.5703125" style="1" customWidth="1"/>
    <col min="11525" max="11525" width="47.42578125" style="1" customWidth="1"/>
    <col min="11526" max="11526" width="29.28515625" style="1" customWidth="1"/>
    <col min="11527" max="11527" width="22.5703125" style="1" customWidth="1"/>
    <col min="11528" max="11528" width="19.7109375" style="1" customWidth="1"/>
    <col min="11529" max="11529" width="25.7109375" style="1" customWidth="1"/>
    <col min="11530" max="11530" width="14.28515625" style="1" customWidth="1"/>
    <col min="11531" max="11531" width="26.140625" style="1" customWidth="1"/>
    <col min="11532" max="11776" width="25.7109375" style="1"/>
    <col min="11777" max="11777" width="21.42578125" style="1" customWidth="1"/>
    <col min="11778" max="11778" width="30" style="1" customWidth="1"/>
    <col min="11779" max="11779" width="21.28515625" style="1" customWidth="1"/>
    <col min="11780" max="11780" width="48.5703125" style="1" customWidth="1"/>
    <col min="11781" max="11781" width="47.42578125" style="1" customWidth="1"/>
    <col min="11782" max="11782" width="29.28515625" style="1" customWidth="1"/>
    <col min="11783" max="11783" width="22.5703125" style="1" customWidth="1"/>
    <col min="11784" max="11784" width="19.7109375" style="1" customWidth="1"/>
    <col min="11785" max="11785" width="25.7109375" style="1" customWidth="1"/>
    <col min="11786" max="11786" width="14.28515625" style="1" customWidth="1"/>
    <col min="11787" max="11787" width="26.140625" style="1" customWidth="1"/>
    <col min="11788" max="12032" width="25.7109375" style="1"/>
    <col min="12033" max="12033" width="21.42578125" style="1" customWidth="1"/>
    <col min="12034" max="12034" width="30" style="1" customWidth="1"/>
    <col min="12035" max="12035" width="21.28515625" style="1" customWidth="1"/>
    <col min="12036" max="12036" width="48.5703125" style="1" customWidth="1"/>
    <col min="12037" max="12037" width="47.42578125" style="1" customWidth="1"/>
    <col min="12038" max="12038" width="29.28515625" style="1" customWidth="1"/>
    <col min="12039" max="12039" width="22.5703125" style="1" customWidth="1"/>
    <col min="12040" max="12040" width="19.7109375" style="1" customWidth="1"/>
    <col min="12041" max="12041" width="25.7109375" style="1" customWidth="1"/>
    <col min="12042" max="12042" width="14.28515625" style="1" customWidth="1"/>
    <col min="12043" max="12043" width="26.140625" style="1" customWidth="1"/>
    <col min="12044" max="12288" width="25.7109375" style="1"/>
    <col min="12289" max="12289" width="21.42578125" style="1" customWidth="1"/>
    <col min="12290" max="12290" width="30" style="1" customWidth="1"/>
    <col min="12291" max="12291" width="21.28515625" style="1" customWidth="1"/>
    <col min="12292" max="12292" width="48.5703125" style="1" customWidth="1"/>
    <col min="12293" max="12293" width="47.42578125" style="1" customWidth="1"/>
    <col min="12294" max="12294" width="29.28515625" style="1" customWidth="1"/>
    <col min="12295" max="12295" width="22.5703125" style="1" customWidth="1"/>
    <col min="12296" max="12296" width="19.7109375" style="1" customWidth="1"/>
    <col min="12297" max="12297" width="25.7109375" style="1" customWidth="1"/>
    <col min="12298" max="12298" width="14.28515625" style="1" customWidth="1"/>
    <col min="12299" max="12299" width="26.140625" style="1" customWidth="1"/>
    <col min="12300" max="12544" width="25.7109375" style="1"/>
    <col min="12545" max="12545" width="21.42578125" style="1" customWidth="1"/>
    <col min="12546" max="12546" width="30" style="1" customWidth="1"/>
    <col min="12547" max="12547" width="21.28515625" style="1" customWidth="1"/>
    <col min="12548" max="12548" width="48.5703125" style="1" customWidth="1"/>
    <col min="12549" max="12549" width="47.42578125" style="1" customWidth="1"/>
    <col min="12550" max="12550" width="29.28515625" style="1" customWidth="1"/>
    <col min="12551" max="12551" width="22.5703125" style="1" customWidth="1"/>
    <col min="12552" max="12552" width="19.7109375" style="1" customWidth="1"/>
    <col min="12553" max="12553" width="25.7109375" style="1" customWidth="1"/>
    <col min="12554" max="12554" width="14.28515625" style="1" customWidth="1"/>
    <col min="12555" max="12555" width="26.140625" style="1" customWidth="1"/>
    <col min="12556" max="12800" width="25.7109375" style="1"/>
    <col min="12801" max="12801" width="21.42578125" style="1" customWidth="1"/>
    <col min="12802" max="12802" width="30" style="1" customWidth="1"/>
    <col min="12803" max="12803" width="21.28515625" style="1" customWidth="1"/>
    <col min="12804" max="12804" width="48.5703125" style="1" customWidth="1"/>
    <col min="12805" max="12805" width="47.42578125" style="1" customWidth="1"/>
    <col min="12806" max="12806" width="29.28515625" style="1" customWidth="1"/>
    <col min="12807" max="12807" width="22.5703125" style="1" customWidth="1"/>
    <col min="12808" max="12808" width="19.7109375" style="1" customWidth="1"/>
    <col min="12809" max="12809" width="25.7109375" style="1" customWidth="1"/>
    <col min="12810" max="12810" width="14.28515625" style="1" customWidth="1"/>
    <col min="12811" max="12811" width="26.140625" style="1" customWidth="1"/>
    <col min="12812" max="13056" width="25.7109375" style="1"/>
    <col min="13057" max="13057" width="21.42578125" style="1" customWidth="1"/>
    <col min="13058" max="13058" width="30" style="1" customWidth="1"/>
    <col min="13059" max="13059" width="21.28515625" style="1" customWidth="1"/>
    <col min="13060" max="13060" width="48.5703125" style="1" customWidth="1"/>
    <col min="13061" max="13061" width="47.42578125" style="1" customWidth="1"/>
    <col min="13062" max="13062" width="29.28515625" style="1" customWidth="1"/>
    <col min="13063" max="13063" width="22.5703125" style="1" customWidth="1"/>
    <col min="13064" max="13064" width="19.7109375" style="1" customWidth="1"/>
    <col min="13065" max="13065" width="25.7109375" style="1" customWidth="1"/>
    <col min="13066" max="13066" width="14.28515625" style="1" customWidth="1"/>
    <col min="13067" max="13067" width="26.140625" style="1" customWidth="1"/>
    <col min="13068" max="13312" width="25.7109375" style="1"/>
    <col min="13313" max="13313" width="21.42578125" style="1" customWidth="1"/>
    <col min="13314" max="13314" width="30" style="1" customWidth="1"/>
    <col min="13315" max="13315" width="21.28515625" style="1" customWidth="1"/>
    <col min="13316" max="13316" width="48.5703125" style="1" customWidth="1"/>
    <col min="13317" max="13317" width="47.42578125" style="1" customWidth="1"/>
    <col min="13318" max="13318" width="29.28515625" style="1" customWidth="1"/>
    <col min="13319" max="13319" width="22.5703125" style="1" customWidth="1"/>
    <col min="13320" max="13320" width="19.7109375" style="1" customWidth="1"/>
    <col min="13321" max="13321" width="25.7109375" style="1" customWidth="1"/>
    <col min="13322" max="13322" width="14.28515625" style="1" customWidth="1"/>
    <col min="13323" max="13323" width="26.140625" style="1" customWidth="1"/>
    <col min="13324" max="13568" width="25.7109375" style="1"/>
    <col min="13569" max="13569" width="21.42578125" style="1" customWidth="1"/>
    <col min="13570" max="13570" width="30" style="1" customWidth="1"/>
    <col min="13571" max="13571" width="21.28515625" style="1" customWidth="1"/>
    <col min="13572" max="13572" width="48.5703125" style="1" customWidth="1"/>
    <col min="13573" max="13573" width="47.42578125" style="1" customWidth="1"/>
    <col min="13574" max="13574" width="29.28515625" style="1" customWidth="1"/>
    <col min="13575" max="13575" width="22.5703125" style="1" customWidth="1"/>
    <col min="13576" max="13576" width="19.7109375" style="1" customWidth="1"/>
    <col min="13577" max="13577" width="25.7109375" style="1" customWidth="1"/>
    <col min="13578" max="13578" width="14.28515625" style="1" customWidth="1"/>
    <col min="13579" max="13579" width="26.140625" style="1" customWidth="1"/>
    <col min="13580" max="13824" width="25.7109375" style="1"/>
    <col min="13825" max="13825" width="21.42578125" style="1" customWidth="1"/>
    <col min="13826" max="13826" width="30" style="1" customWidth="1"/>
    <col min="13827" max="13827" width="21.28515625" style="1" customWidth="1"/>
    <col min="13828" max="13828" width="48.5703125" style="1" customWidth="1"/>
    <col min="13829" max="13829" width="47.42578125" style="1" customWidth="1"/>
    <col min="13830" max="13830" width="29.28515625" style="1" customWidth="1"/>
    <col min="13831" max="13831" width="22.5703125" style="1" customWidth="1"/>
    <col min="13832" max="13832" width="19.7109375" style="1" customWidth="1"/>
    <col min="13833" max="13833" width="25.7109375" style="1" customWidth="1"/>
    <col min="13834" max="13834" width="14.28515625" style="1" customWidth="1"/>
    <col min="13835" max="13835" width="26.140625" style="1" customWidth="1"/>
    <col min="13836" max="14080" width="25.7109375" style="1"/>
    <col min="14081" max="14081" width="21.42578125" style="1" customWidth="1"/>
    <col min="14082" max="14082" width="30" style="1" customWidth="1"/>
    <col min="14083" max="14083" width="21.28515625" style="1" customWidth="1"/>
    <col min="14084" max="14084" width="48.5703125" style="1" customWidth="1"/>
    <col min="14085" max="14085" width="47.42578125" style="1" customWidth="1"/>
    <col min="14086" max="14086" width="29.28515625" style="1" customWidth="1"/>
    <col min="14087" max="14087" width="22.5703125" style="1" customWidth="1"/>
    <col min="14088" max="14088" width="19.7109375" style="1" customWidth="1"/>
    <col min="14089" max="14089" width="25.7109375" style="1" customWidth="1"/>
    <col min="14090" max="14090" width="14.28515625" style="1" customWidth="1"/>
    <col min="14091" max="14091" width="26.140625" style="1" customWidth="1"/>
    <col min="14092" max="14336" width="25.7109375" style="1"/>
    <col min="14337" max="14337" width="21.42578125" style="1" customWidth="1"/>
    <col min="14338" max="14338" width="30" style="1" customWidth="1"/>
    <col min="14339" max="14339" width="21.28515625" style="1" customWidth="1"/>
    <col min="14340" max="14340" width="48.5703125" style="1" customWidth="1"/>
    <col min="14341" max="14341" width="47.42578125" style="1" customWidth="1"/>
    <col min="14342" max="14342" width="29.28515625" style="1" customWidth="1"/>
    <col min="14343" max="14343" width="22.5703125" style="1" customWidth="1"/>
    <col min="14344" max="14344" width="19.7109375" style="1" customWidth="1"/>
    <col min="14345" max="14345" width="25.7109375" style="1" customWidth="1"/>
    <col min="14346" max="14346" width="14.28515625" style="1" customWidth="1"/>
    <col min="14347" max="14347" width="26.140625" style="1" customWidth="1"/>
    <col min="14348" max="14592" width="25.7109375" style="1"/>
    <col min="14593" max="14593" width="21.42578125" style="1" customWidth="1"/>
    <col min="14594" max="14594" width="30" style="1" customWidth="1"/>
    <col min="14595" max="14595" width="21.28515625" style="1" customWidth="1"/>
    <col min="14596" max="14596" width="48.5703125" style="1" customWidth="1"/>
    <col min="14597" max="14597" width="47.42578125" style="1" customWidth="1"/>
    <col min="14598" max="14598" width="29.28515625" style="1" customWidth="1"/>
    <col min="14599" max="14599" width="22.5703125" style="1" customWidth="1"/>
    <col min="14600" max="14600" width="19.7109375" style="1" customWidth="1"/>
    <col min="14601" max="14601" width="25.7109375" style="1" customWidth="1"/>
    <col min="14602" max="14602" width="14.28515625" style="1" customWidth="1"/>
    <col min="14603" max="14603" width="26.140625" style="1" customWidth="1"/>
    <col min="14604" max="14848" width="25.7109375" style="1"/>
    <col min="14849" max="14849" width="21.42578125" style="1" customWidth="1"/>
    <col min="14850" max="14850" width="30" style="1" customWidth="1"/>
    <col min="14851" max="14851" width="21.28515625" style="1" customWidth="1"/>
    <col min="14852" max="14852" width="48.5703125" style="1" customWidth="1"/>
    <col min="14853" max="14853" width="47.42578125" style="1" customWidth="1"/>
    <col min="14854" max="14854" width="29.28515625" style="1" customWidth="1"/>
    <col min="14855" max="14855" width="22.5703125" style="1" customWidth="1"/>
    <col min="14856" max="14856" width="19.7109375" style="1" customWidth="1"/>
    <col min="14857" max="14857" width="25.7109375" style="1" customWidth="1"/>
    <col min="14858" max="14858" width="14.28515625" style="1" customWidth="1"/>
    <col min="14859" max="14859" width="26.140625" style="1" customWidth="1"/>
    <col min="14860" max="15104" width="25.7109375" style="1"/>
    <col min="15105" max="15105" width="21.42578125" style="1" customWidth="1"/>
    <col min="15106" max="15106" width="30" style="1" customWidth="1"/>
    <col min="15107" max="15107" width="21.28515625" style="1" customWidth="1"/>
    <col min="15108" max="15108" width="48.5703125" style="1" customWidth="1"/>
    <col min="15109" max="15109" width="47.42578125" style="1" customWidth="1"/>
    <col min="15110" max="15110" width="29.28515625" style="1" customWidth="1"/>
    <col min="15111" max="15111" width="22.5703125" style="1" customWidth="1"/>
    <col min="15112" max="15112" width="19.7109375" style="1" customWidth="1"/>
    <col min="15113" max="15113" width="25.7109375" style="1" customWidth="1"/>
    <col min="15114" max="15114" width="14.28515625" style="1" customWidth="1"/>
    <col min="15115" max="15115" width="26.140625" style="1" customWidth="1"/>
    <col min="15116" max="15360" width="25.7109375" style="1"/>
    <col min="15361" max="15361" width="21.42578125" style="1" customWidth="1"/>
    <col min="15362" max="15362" width="30" style="1" customWidth="1"/>
    <col min="15363" max="15363" width="21.28515625" style="1" customWidth="1"/>
    <col min="15364" max="15364" width="48.5703125" style="1" customWidth="1"/>
    <col min="15365" max="15365" width="47.42578125" style="1" customWidth="1"/>
    <col min="15366" max="15366" width="29.28515625" style="1" customWidth="1"/>
    <col min="15367" max="15367" width="22.5703125" style="1" customWidth="1"/>
    <col min="15368" max="15368" width="19.7109375" style="1" customWidth="1"/>
    <col min="15369" max="15369" width="25.7109375" style="1" customWidth="1"/>
    <col min="15370" max="15370" width="14.28515625" style="1" customWidth="1"/>
    <col min="15371" max="15371" width="26.140625" style="1" customWidth="1"/>
    <col min="15372" max="15616" width="25.7109375" style="1"/>
    <col min="15617" max="15617" width="21.42578125" style="1" customWidth="1"/>
    <col min="15618" max="15618" width="30" style="1" customWidth="1"/>
    <col min="15619" max="15619" width="21.28515625" style="1" customWidth="1"/>
    <col min="15620" max="15620" width="48.5703125" style="1" customWidth="1"/>
    <col min="15621" max="15621" width="47.42578125" style="1" customWidth="1"/>
    <col min="15622" max="15622" width="29.28515625" style="1" customWidth="1"/>
    <col min="15623" max="15623" width="22.5703125" style="1" customWidth="1"/>
    <col min="15624" max="15624" width="19.7109375" style="1" customWidth="1"/>
    <col min="15625" max="15625" width="25.7109375" style="1" customWidth="1"/>
    <col min="15626" max="15626" width="14.28515625" style="1" customWidth="1"/>
    <col min="15627" max="15627" width="26.140625" style="1" customWidth="1"/>
    <col min="15628" max="15872" width="25.7109375" style="1"/>
    <col min="15873" max="15873" width="21.42578125" style="1" customWidth="1"/>
    <col min="15874" max="15874" width="30" style="1" customWidth="1"/>
    <col min="15875" max="15875" width="21.28515625" style="1" customWidth="1"/>
    <col min="15876" max="15876" width="48.5703125" style="1" customWidth="1"/>
    <col min="15877" max="15877" width="47.42578125" style="1" customWidth="1"/>
    <col min="15878" max="15878" width="29.28515625" style="1" customWidth="1"/>
    <col min="15879" max="15879" width="22.5703125" style="1" customWidth="1"/>
    <col min="15880" max="15880" width="19.7109375" style="1" customWidth="1"/>
    <col min="15881" max="15881" width="25.7109375" style="1" customWidth="1"/>
    <col min="15882" max="15882" width="14.28515625" style="1" customWidth="1"/>
    <col min="15883" max="15883" width="26.140625" style="1" customWidth="1"/>
    <col min="15884" max="16128" width="25.7109375" style="1"/>
    <col min="16129" max="16129" width="21.42578125" style="1" customWidth="1"/>
    <col min="16130" max="16130" width="30" style="1" customWidth="1"/>
    <col min="16131" max="16131" width="21.28515625" style="1" customWidth="1"/>
    <col min="16132" max="16132" width="48.5703125" style="1" customWidth="1"/>
    <col min="16133" max="16133" width="47.42578125" style="1" customWidth="1"/>
    <col min="16134" max="16134" width="29.28515625" style="1" customWidth="1"/>
    <col min="16135" max="16135" width="22.5703125" style="1" customWidth="1"/>
    <col min="16136" max="16136" width="19.7109375" style="1" customWidth="1"/>
    <col min="16137" max="16137" width="25.7109375" style="1" customWidth="1"/>
    <col min="16138" max="16138" width="14.28515625" style="1" customWidth="1"/>
    <col min="16139" max="16139" width="26.140625" style="1" customWidth="1"/>
    <col min="16140" max="16384" width="25.7109375" style="1"/>
  </cols>
  <sheetData>
    <row r="1" spans="1:11" ht="23.25" x14ac:dyDescent="0.25">
      <c r="A1" s="209" t="s">
        <v>516</v>
      </c>
      <c r="B1" s="199"/>
      <c r="C1" s="199"/>
      <c r="D1" s="199"/>
      <c r="E1" s="199"/>
      <c r="F1" s="199"/>
      <c r="G1" s="199"/>
      <c r="H1" s="199"/>
      <c r="I1" s="199"/>
      <c r="J1" s="199"/>
      <c r="K1" s="200"/>
    </row>
    <row r="2" spans="1:11" s="94" customFormat="1" ht="15.75" x14ac:dyDescent="0.25">
      <c r="A2" s="203" t="s">
        <v>306</v>
      </c>
      <c r="B2" s="203" t="s">
        <v>1</v>
      </c>
      <c r="C2" s="207" t="s">
        <v>2</v>
      </c>
      <c r="D2" s="208"/>
      <c r="E2" s="203" t="s">
        <v>3</v>
      </c>
      <c r="F2" s="203" t="s">
        <v>9</v>
      </c>
      <c r="G2" s="203" t="s">
        <v>4</v>
      </c>
      <c r="H2" s="203" t="s">
        <v>5</v>
      </c>
      <c r="I2" s="203" t="s">
        <v>307</v>
      </c>
      <c r="J2" s="203" t="s">
        <v>8</v>
      </c>
      <c r="K2" s="204" t="s">
        <v>6</v>
      </c>
    </row>
    <row r="3" spans="1:11" s="94" customFormat="1" ht="16.5" thickBot="1" x14ac:dyDescent="0.3">
      <c r="A3" s="206"/>
      <c r="B3" s="206"/>
      <c r="C3" s="62" t="s">
        <v>10</v>
      </c>
      <c r="D3" s="62" t="s">
        <v>0</v>
      </c>
      <c r="E3" s="206"/>
      <c r="F3" s="206"/>
      <c r="G3" s="206"/>
      <c r="H3" s="206"/>
      <c r="I3" s="206"/>
      <c r="J3" s="206"/>
      <c r="K3" s="205"/>
    </row>
    <row r="4" spans="1:11" s="27" customFormat="1" ht="205.5" thickTop="1" x14ac:dyDescent="0.25">
      <c r="A4" s="47" t="s">
        <v>517</v>
      </c>
      <c r="B4" s="23" t="s">
        <v>518</v>
      </c>
      <c r="C4" s="23" t="s">
        <v>519</v>
      </c>
      <c r="D4" s="23" t="s">
        <v>520</v>
      </c>
      <c r="E4" s="23" t="s">
        <v>521</v>
      </c>
      <c r="F4" s="26" t="s">
        <v>522</v>
      </c>
      <c r="G4" s="25">
        <v>500</v>
      </c>
      <c r="H4" s="25" t="s">
        <v>12</v>
      </c>
      <c r="I4" s="26">
        <v>1.4E-2</v>
      </c>
      <c r="J4" s="26">
        <v>28</v>
      </c>
      <c r="K4" s="22" t="s">
        <v>523</v>
      </c>
    </row>
    <row r="5" spans="1:11" s="27" customFormat="1" ht="315" x14ac:dyDescent="0.25">
      <c r="A5" s="47" t="s">
        <v>517</v>
      </c>
      <c r="B5" s="28" t="s">
        <v>524</v>
      </c>
      <c r="C5" s="28" t="s">
        <v>525</v>
      </c>
      <c r="D5" s="28" t="s">
        <v>526</v>
      </c>
      <c r="E5" s="28" t="s">
        <v>527</v>
      </c>
      <c r="F5" s="7" t="s">
        <v>528</v>
      </c>
      <c r="G5" s="29">
        <v>2000</v>
      </c>
      <c r="H5" s="29" t="s">
        <v>12</v>
      </c>
      <c r="I5" s="30">
        <v>2E-3</v>
      </c>
      <c r="J5" s="30">
        <v>1</v>
      </c>
      <c r="K5" s="45" t="s">
        <v>523</v>
      </c>
    </row>
    <row r="6" spans="1:11" s="89" customFormat="1" ht="47.25" x14ac:dyDescent="0.25">
      <c r="A6" s="31" t="s">
        <v>517</v>
      </c>
      <c r="B6" s="32" t="s">
        <v>529</v>
      </c>
      <c r="C6" s="32" t="s">
        <v>530</v>
      </c>
      <c r="D6" s="32" t="s">
        <v>531</v>
      </c>
      <c r="E6" s="32" t="s">
        <v>532</v>
      </c>
      <c r="F6" s="34" t="s">
        <v>7</v>
      </c>
      <c r="G6" s="33">
        <v>500</v>
      </c>
      <c r="H6" s="33" t="s">
        <v>12</v>
      </c>
      <c r="I6" s="34" t="s">
        <v>533</v>
      </c>
      <c r="J6" s="34" t="s">
        <v>534</v>
      </c>
      <c r="K6" s="31" t="s">
        <v>535</v>
      </c>
    </row>
    <row r="7" spans="1:11" s="27" customFormat="1" ht="47.25" x14ac:dyDescent="0.25">
      <c r="A7" s="47" t="s">
        <v>536</v>
      </c>
      <c r="B7" s="35" t="s">
        <v>537</v>
      </c>
      <c r="C7" s="35" t="s">
        <v>538</v>
      </c>
      <c r="D7" s="35"/>
      <c r="E7" s="35" t="s">
        <v>539</v>
      </c>
      <c r="F7" s="36" t="s">
        <v>540</v>
      </c>
      <c r="G7" s="25" t="s">
        <v>541</v>
      </c>
      <c r="H7" s="25"/>
      <c r="I7" s="26"/>
      <c r="J7" s="26">
        <v>342</v>
      </c>
      <c r="K7" s="47" t="s">
        <v>542</v>
      </c>
    </row>
    <row r="8" spans="1:11" s="27" customFormat="1" ht="15.75" x14ac:dyDescent="0.25">
      <c r="A8" s="45"/>
      <c r="B8" s="56" t="s">
        <v>543</v>
      </c>
      <c r="C8" s="56" t="s">
        <v>544</v>
      </c>
      <c r="D8" s="45"/>
      <c r="E8" s="45"/>
      <c r="F8" s="30"/>
      <c r="G8" s="30"/>
      <c r="H8" s="30"/>
      <c r="I8" s="30"/>
      <c r="J8" s="30"/>
      <c r="K8" s="45"/>
    </row>
    <row r="9" spans="1:11" s="27" customFormat="1" ht="15.75" x14ac:dyDescent="0.25">
      <c r="E9" s="69"/>
      <c r="F9" s="94"/>
      <c r="G9" s="94"/>
      <c r="H9" s="94"/>
      <c r="I9" s="94"/>
      <c r="J9" s="94"/>
    </row>
    <row r="10" spans="1:11" s="27" customFormat="1" ht="15.75" x14ac:dyDescent="0.25">
      <c r="A10" s="69" t="s">
        <v>298</v>
      </c>
      <c r="E10" s="69"/>
      <c r="F10" s="94"/>
      <c r="G10" s="94"/>
      <c r="H10" s="94"/>
      <c r="I10" s="94"/>
      <c r="J10" s="94"/>
    </row>
    <row r="11" spans="1:11" s="27" customFormat="1" ht="15.75" x14ac:dyDescent="0.25">
      <c r="A11" s="27" t="s">
        <v>45</v>
      </c>
      <c r="B11" s="27" t="s">
        <v>299</v>
      </c>
      <c r="E11" s="69"/>
      <c r="F11" s="94"/>
      <c r="G11" s="94"/>
      <c r="H11" s="94"/>
      <c r="I11" s="94"/>
      <c r="J11" s="94"/>
    </row>
    <row r="12" spans="1:11" s="27" customFormat="1" ht="15.75" x14ac:dyDescent="0.25">
      <c r="A12" s="27" t="s">
        <v>7</v>
      </c>
      <c r="B12" s="27" t="s">
        <v>300</v>
      </c>
      <c r="E12" s="69"/>
      <c r="F12" s="94"/>
      <c r="G12" s="94"/>
      <c r="H12" s="94"/>
      <c r="I12" s="94"/>
      <c r="J12" s="94"/>
    </row>
    <row r="13" spans="1:11" s="27" customFormat="1" ht="15.75" x14ac:dyDescent="0.25">
      <c r="A13" s="75"/>
      <c r="B13" s="75"/>
      <c r="E13" s="69"/>
      <c r="F13" s="94"/>
      <c r="G13" s="94"/>
      <c r="H13" s="94"/>
      <c r="I13" s="94"/>
      <c r="J13" s="94"/>
    </row>
    <row r="14" spans="1:11" s="27" customFormat="1" ht="15.75" x14ac:dyDescent="0.25">
      <c r="A14" s="86" t="s">
        <v>303</v>
      </c>
      <c r="B14" s="75"/>
      <c r="E14" s="69"/>
      <c r="F14" s="94"/>
      <c r="G14" s="94"/>
      <c r="H14" s="94"/>
      <c r="I14" s="94"/>
      <c r="J14" s="94"/>
    </row>
    <row r="15" spans="1:11" s="27" customFormat="1" ht="15.75" x14ac:dyDescent="0.25">
      <c r="A15" s="174" t="s">
        <v>545</v>
      </c>
      <c r="B15" s="75"/>
      <c r="E15" s="69"/>
      <c r="F15" s="94"/>
      <c r="G15" s="94"/>
      <c r="H15" s="94"/>
      <c r="I15" s="94"/>
      <c r="J15" s="94"/>
    </row>
    <row r="16" spans="1:11" s="27" customFormat="1" ht="15.75" x14ac:dyDescent="0.25">
      <c r="A16" s="131" t="s">
        <v>546</v>
      </c>
      <c r="B16" s="75"/>
      <c r="E16" s="69"/>
      <c r="F16" s="94"/>
      <c r="G16" s="94"/>
      <c r="H16" s="94"/>
      <c r="I16" s="94"/>
      <c r="J16" s="94"/>
    </row>
    <row r="17" spans="1:11" s="2" customFormat="1" ht="15.75" x14ac:dyDescent="0.25">
      <c r="A17" s="99"/>
      <c r="B17" s="99"/>
      <c r="C17" s="99"/>
      <c r="D17" s="99"/>
      <c r="E17" s="9"/>
      <c r="F17" s="95"/>
      <c r="G17" s="95"/>
      <c r="H17" s="95"/>
      <c r="I17" s="95"/>
      <c r="J17" s="95"/>
      <c r="K17" s="99"/>
    </row>
    <row r="18" spans="1:11" s="2" customFormat="1" ht="15.75" x14ac:dyDescent="0.25">
      <c r="A18" s="99"/>
      <c r="B18" s="99"/>
      <c r="C18" s="99"/>
      <c r="D18" s="99"/>
      <c r="E18" s="9"/>
      <c r="F18" s="95"/>
      <c r="G18" s="95"/>
      <c r="H18" s="95"/>
      <c r="I18" s="95"/>
      <c r="J18" s="95"/>
      <c r="K18" s="99"/>
    </row>
    <row r="19" spans="1:11" x14ac:dyDescent="0.25">
      <c r="F19" s="140"/>
      <c r="G19" s="140"/>
      <c r="H19" s="140"/>
      <c r="I19" s="140"/>
    </row>
    <row r="20" spans="1:11" x14ac:dyDescent="0.25">
      <c r="F20" s="140"/>
      <c r="G20" s="140"/>
      <c r="H20" s="140"/>
      <c r="I20" s="140"/>
    </row>
    <row r="21" spans="1:11" x14ac:dyDescent="0.25">
      <c r="F21" s="140"/>
      <c r="G21" s="140"/>
      <c r="H21" s="140"/>
      <c r="I21" s="140"/>
    </row>
    <row r="22" spans="1:11" x14ac:dyDescent="0.25">
      <c r="F22" s="140"/>
      <c r="G22" s="140"/>
      <c r="H22" s="140"/>
      <c r="I22" s="140"/>
    </row>
    <row r="23" spans="1:11" x14ac:dyDescent="0.25">
      <c r="F23" s="140"/>
      <c r="G23" s="140"/>
      <c r="H23" s="140"/>
      <c r="I23" s="140"/>
    </row>
    <row r="24" spans="1:11" x14ac:dyDescent="0.25">
      <c r="F24" s="140"/>
      <c r="G24" s="140"/>
      <c r="H24" s="140"/>
      <c r="I24" s="140"/>
      <c r="J24" s="140" t="s">
        <v>338</v>
      </c>
      <c r="K24" s="97"/>
    </row>
    <row r="25" spans="1:11" x14ac:dyDescent="0.25">
      <c r="F25" s="140"/>
      <c r="G25" s="140"/>
      <c r="H25" s="140"/>
      <c r="I25" s="140"/>
    </row>
    <row r="26" spans="1:11" x14ac:dyDescent="0.25">
      <c r="F26" s="140"/>
      <c r="G26" s="140"/>
      <c r="H26" s="140"/>
      <c r="I26" s="140"/>
    </row>
    <row r="27" spans="1:11" x14ac:dyDescent="0.25">
      <c r="F27" s="140"/>
      <c r="G27" s="140"/>
      <c r="H27" s="140"/>
      <c r="I27" s="140"/>
    </row>
    <row r="28" spans="1:11" x14ac:dyDescent="0.25">
      <c r="F28" s="140"/>
      <c r="G28" s="140"/>
      <c r="H28" s="140"/>
      <c r="I28" s="140"/>
    </row>
    <row r="29" spans="1:11" x14ac:dyDescent="0.25">
      <c r="F29" s="140"/>
      <c r="G29" s="140"/>
      <c r="H29" s="140"/>
      <c r="I29" s="140"/>
    </row>
    <row r="30" spans="1:11" x14ac:dyDescent="0.25">
      <c r="F30" s="140"/>
      <c r="G30" s="140"/>
      <c r="H30" s="140"/>
      <c r="I30" s="140"/>
    </row>
    <row r="31" spans="1:11" x14ac:dyDescent="0.25">
      <c r="F31" s="140"/>
      <c r="G31" s="140"/>
      <c r="H31" s="140"/>
      <c r="I31" s="140"/>
    </row>
    <row r="32" spans="1:11" x14ac:dyDescent="0.25">
      <c r="F32" s="140"/>
      <c r="G32" s="140"/>
      <c r="H32" s="140"/>
      <c r="I32" s="140"/>
      <c r="J32" s="140"/>
      <c r="K32" s="97"/>
    </row>
    <row r="33" spans="6:11" x14ac:dyDescent="0.25">
      <c r="F33" s="140"/>
      <c r="G33" s="140"/>
      <c r="H33" s="140"/>
      <c r="I33" s="140"/>
      <c r="J33" s="140"/>
      <c r="K33" s="97"/>
    </row>
    <row r="35" spans="6:11" x14ac:dyDescent="0.25">
      <c r="J35" s="140"/>
      <c r="K35" s="97"/>
    </row>
    <row r="38" spans="6:11" x14ac:dyDescent="0.25">
      <c r="K38" s="100"/>
    </row>
    <row r="39" spans="6:11" x14ac:dyDescent="0.25">
      <c r="J39" s="140"/>
      <c r="K39" s="60"/>
    </row>
    <row r="40" spans="6:11" x14ac:dyDescent="0.25">
      <c r="K40" s="100"/>
    </row>
    <row r="41" spans="6:11" x14ac:dyDescent="0.25">
      <c r="K41" s="100"/>
    </row>
    <row r="42" spans="6:11" x14ac:dyDescent="0.25">
      <c r="K42" s="100"/>
    </row>
    <row r="43" spans="6:11" x14ac:dyDescent="0.25">
      <c r="K43" s="100"/>
    </row>
    <row r="44" spans="6:11" x14ac:dyDescent="0.25">
      <c r="K44" s="100"/>
    </row>
    <row r="45" spans="6:11" x14ac:dyDescent="0.25">
      <c r="K45" s="100"/>
    </row>
    <row r="46" spans="6:11" x14ac:dyDescent="0.25">
      <c r="K46" s="100"/>
    </row>
    <row r="47" spans="6:11" x14ac:dyDescent="0.25">
      <c r="K47" s="100"/>
    </row>
    <row r="48" spans="6:11" x14ac:dyDescent="0.25">
      <c r="K48" s="100"/>
    </row>
    <row r="49" spans="11:11" x14ac:dyDescent="0.25">
      <c r="K49" s="100"/>
    </row>
    <row r="50" spans="11:11" x14ac:dyDescent="0.25">
      <c r="K50" s="100"/>
    </row>
    <row r="51" spans="11:11" x14ac:dyDescent="0.25">
      <c r="K51" s="100"/>
    </row>
    <row r="52" spans="11:11" x14ac:dyDescent="0.25">
      <c r="K52" s="100"/>
    </row>
    <row r="53" spans="11:11" x14ac:dyDescent="0.25">
      <c r="K53" s="100"/>
    </row>
  </sheetData>
  <mergeCells count="11">
    <mergeCell ref="K2:K3"/>
    <mergeCell ref="A1:K1"/>
    <mergeCell ref="A2:A3"/>
    <mergeCell ref="B2:B3"/>
    <mergeCell ref="C2:D2"/>
    <mergeCell ref="E2:E3"/>
    <mergeCell ref="F2:F3"/>
    <mergeCell ref="G2:G3"/>
    <mergeCell ref="H2:H3"/>
    <mergeCell ref="I2:I3"/>
    <mergeCell ref="J2:J3"/>
  </mergeCells>
  <hyperlinks>
    <hyperlink ref="A16" r:id="rId1" display="mailto:ladislav.elias@mkcr.cz"/>
  </hyperlinks>
  <pageMargins left="0.47244094488188981" right="0.23622047244094491" top="0.74803149606299213" bottom="0.74803149606299213" header="0.31496062992125984" footer="0.31496062992125984"/>
  <pageSetup paperSize="9" scale="56" firstPageNumber="18" fitToHeight="0" orientation="landscape" r:id="rId2"/>
  <headerFooter>
    <oddHeader>&amp;R3 - Ministerstvo kultury</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Ruler="0" view="pageBreakPreview" zoomScale="65" zoomScaleNormal="8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1.14062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4.28515625" style="137" customWidth="1"/>
    <col min="11" max="11" width="14.140625" style="98" customWidth="1"/>
    <col min="12" max="16384" width="25.7109375" style="1"/>
  </cols>
  <sheetData>
    <row r="1" spans="1:11" ht="23.25" x14ac:dyDescent="0.25">
      <c r="A1" s="209" t="s">
        <v>563</v>
      </c>
      <c r="B1" s="199"/>
      <c r="C1" s="199"/>
      <c r="D1" s="199"/>
      <c r="E1" s="199"/>
      <c r="F1" s="199"/>
      <c r="G1" s="199"/>
      <c r="H1" s="199"/>
      <c r="I1" s="199"/>
      <c r="J1" s="199"/>
      <c r="K1" s="200"/>
    </row>
    <row r="2" spans="1:11" s="94" customFormat="1" ht="15.75" x14ac:dyDescent="0.25">
      <c r="A2" s="203" t="s">
        <v>306</v>
      </c>
      <c r="B2" s="203" t="s">
        <v>1</v>
      </c>
      <c r="C2" s="207" t="s">
        <v>2</v>
      </c>
      <c r="D2" s="208"/>
      <c r="E2" s="203" t="s">
        <v>3</v>
      </c>
      <c r="F2" s="203" t="s">
        <v>9</v>
      </c>
      <c r="G2" s="203" t="s">
        <v>4</v>
      </c>
      <c r="H2" s="203" t="s">
        <v>5</v>
      </c>
      <c r="I2" s="203" t="s">
        <v>307</v>
      </c>
      <c r="J2" s="203" t="s">
        <v>8</v>
      </c>
      <c r="K2" s="204" t="s">
        <v>6</v>
      </c>
    </row>
    <row r="3" spans="1:11" s="94" customFormat="1" ht="16.5" thickBot="1" x14ac:dyDescent="0.3">
      <c r="A3" s="206"/>
      <c r="B3" s="206"/>
      <c r="C3" s="62" t="s">
        <v>10</v>
      </c>
      <c r="D3" s="62" t="s">
        <v>0</v>
      </c>
      <c r="E3" s="206"/>
      <c r="F3" s="206"/>
      <c r="G3" s="206"/>
      <c r="H3" s="206"/>
      <c r="I3" s="206"/>
      <c r="J3" s="206"/>
      <c r="K3" s="205"/>
    </row>
    <row r="4" spans="1:11" s="27" customFormat="1" ht="142.5" thickTop="1" x14ac:dyDescent="0.25">
      <c r="A4" s="47" t="s">
        <v>564</v>
      </c>
      <c r="B4" s="47" t="s">
        <v>565</v>
      </c>
      <c r="C4" s="23" t="s">
        <v>566</v>
      </c>
      <c r="D4" s="23" t="s">
        <v>567</v>
      </c>
      <c r="E4" s="23" t="s">
        <v>568</v>
      </c>
      <c r="F4" s="36" t="s">
        <v>7</v>
      </c>
      <c r="G4" s="25" t="s">
        <v>569</v>
      </c>
      <c r="H4" s="24" t="s">
        <v>12</v>
      </c>
      <c r="I4" s="26" t="s">
        <v>13</v>
      </c>
      <c r="J4" s="26" t="s">
        <v>13</v>
      </c>
      <c r="K4" s="47" t="s">
        <v>570</v>
      </c>
    </row>
    <row r="5" spans="1:11" s="27" customFormat="1" ht="15.75" x14ac:dyDescent="0.25">
      <c r="F5" s="94"/>
      <c r="G5" s="94"/>
      <c r="H5" s="94"/>
      <c r="I5" s="94"/>
      <c r="J5" s="94"/>
    </row>
    <row r="6" spans="1:11" s="27" customFormat="1" ht="15.75" x14ac:dyDescent="0.25">
      <c r="F6" s="94"/>
      <c r="G6" s="94"/>
      <c r="H6" s="94"/>
      <c r="I6" s="94"/>
      <c r="J6" s="94"/>
    </row>
    <row r="7" spans="1:11" s="27" customFormat="1" ht="15.75" x14ac:dyDescent="0.25">
      <c r="A7" s="69" t="s">
        <v>298</v>
      </c>
      <c r="F7" s="94"/>
      <c r="G7" s="94"/>
      <c r="H7" s="94"/>
      <c r="I7" s="94"/>
      <c r="J7" s="94"/>
    </row>
    <row r="8" spans="1:11" s="27" customFormat="1" ht="15.75" x14ac:dyDescent="0.25">
      <c r="A8" s="27" t="s">
        <v>45</v>
      </c>
      <c r="B8" s="27" t="s">
        <v>299</v>
      </c>
      <c r="F8" s="94"/>
      <c r="G8" s="94"/>
      <c r="H8" s="94"/>
      <c r="I8" s="94"/>
      <c r="J8" s="94"/>
    </row>
    <row r="9" spans="1:11" s="27" customFormat="1" ht="15.75" x14ac:dyDescent="0.25">
      <c r="A9" s="27" t="s">
        <v>7</v>
      </c>
      <c r="B9" s="27" t="s">
        <v>300</v>
      </c>
      <c r="F9" s="94"/>
      <c r="G9" s="94"/>
      <c r="H9" s="94"/>
      <c r="I9" s="94"/>
      <c r="J9" s="94"/>
    </row>
    <row r="10" spans="1:11" s="27" customFormat="1" ht="15.75" x14ac:dyDescent="0.25">
      <c r="A10" s="75"/>
      <c r="B10" s="75"/>
      <c r="F10" s="94"/>
      <c r="G10" s="94"/>
      <c r="H10" s="94"/>
      <c r="I10" s="94"/>
      <c r="J10" s="94"/>
    </row>
    <row r="11" spans="1:11" s="27" customFormat="1" ht="15.75" x14ac:dyDescent="0.25">
      <c r="A11" s="86" t="s">
        <v>303</v>
      </c>
      <c r="B11" s="75"/>
      <c r="F11" s="94"/>
      <c r="G11" s="94"/>
      <c r="H11" s="94"/>
      <c r="I11" s="94"/>
      <c r="J11" s="94"/>
    </row>
    <row r="12" spans="1:11" s="27" customFormat="1" ht="15.75" x14ac:dyDescent="0.25">
      <c r="A12" s="174" t="s">
        <v>571</v>
      </c>
      <c r="B12" s="75"/>
      <c r="F12" s="94"/>
      <c r="G12" s="94"/>
      <c r="H12" s="94"/>
      <c r="I12" s="94"/>
      <c r="J12" s="94"/>
    </row>
    <row r="13" spans="1:11" s="27" customFormat="1" ht="15.75" x14ac:dyDescent="0.25">
      <c r="A13" s="75" t="s">
        <v>572</v>
      </c>
      <c r="B13" s="75"/>
      <c r="F13" s="94"/>
      <c r="G13" s="94"/>
      <c r="H13" s="94"/>
      <c r="I13" s="94"/>
      <c r="J13" s="94"/>
    </row>
    <row r="14" spans="1:11" s="27" customFormat="1" ht="15.75" x14ac:dyDescent="0.25">
      <c r="F14" s="94"/>
      <c r="G14" s="94"/>
      <c r="H14" s="94"/>
      <c r="I14" s="94"/>
      <c r="J14" s="94"/>
    </row>
    <row r="15" spans="1:11" s="27" customFormat="1" ht="15.75" x14ac:dyDescent="0.25">
      <c r="F15" s="94"/>
      <c r="G15" s="94"/>
      <c r="H15" s="94"/>
      <c r="I15" s="94"/>
      <c r="J15" s="94"/>
    </row>
    <row r="16" spans="1:11" s="2" customFormat="1" ht="15" x14ac:dyDescent="0.25">
      <c r="A16" s="99"/>
      <c r="B16" s="99"/>
      <c r="C16" s="99"/>
      <c r="D16" s="99"/>
      <c r="E16" s="99"/>
      <c r="F16" s="95"/>
      <c r="G16" s="95"/>
      <c r="H16" s="95"/>
      <c r="I16" s="95"/>
      <c r="J16" s="95"/>
      <c r="K16" s="99"/>
    </row>
    <row r="17" spans="1:11" s="2" customFormat="1" ht="15" x14ac:dyDescent="0.25">
      <c r="A17" s="99"/>
      <c r="B17" s="99"/>
      <c r="C17" s="99"/>
      <c r="D17" s="99"/>
      <c r="E17" s="99"/>
      <c r="F17" s="95"/>
      <c r="G17" s="95"/>
      <c r="H17" s="95"/>
      <c r="I17" s="95"/>
      <c r="J17" s="95"/>
      <c r="K17" s="99"/>
    </row>
    <row r="18" spans="1:11" x14ac:dyDescent="0.25">
      <c r="E18" s="97"/>
      <c r="F18" s="140"/>
      <c r="G18" s="140"/>
      <c r="H18" s="140"/>
      <c r="I18" s="140"/>
    </row>
    <row r="19" spans="1:11" x14ac:dyDescent="0.25">
      <c r="E19" s="97"/>
      <c r="F19" s="140"/>
      <c r="G19" s="140"/>
      <c r="H19" s="140"/>
      <c r="I19" s="140"/>
    </row>
    <row r="20" spans="1:11" x14ac:dyDescent="0.25">
      <c r="E20" s="97"/>
      <c r="F20" s="140"/>
      <c r="G20" s="140"/>
      <c r="H20" s="140"/>
      <c r="I20" s="140"/>
    </row>
    <row r="21" spans="1:11" x14ac:dyDescent="0.25">
      <c r="E21" s="97"/>
      <c r="F21" s="140"/>
      <c r="G21" s="140"/>
      <c r="H21" s="140"/>
      <c r="I21" s="140"/>
    </row>
    <row r="22" spans="1:11" x14ac:dyDescent="0.25">
      <c r="E22" s="97"/>
      <c r="F22" s="140"/>
      <c r="G22" s="140"/>
      <c r="H22" s="140"/>
      <c r="I22" s="140"/>
    </row>
    <row r="23" spans="1:11" x14ac:dyDescent="0.25">
      <c r="E23" s="97"/>
      <c r="F23" s="140"/>
      <c r="G23" s="140"/>
      <c r="H23" s="140"/>
      <c r="I23" s="140"/>
      <c r="J23" s="140" t="s">
        <v>338</v>
      </c>
      <c r="K23" s="97"/>
    </row>
    <row r="24" spans="1:11" x14ac:dyDescent="0.25">
      <c r="E24" s="97"/>
      <c r="F24" s="140"/>
      <c r="G24" s="140"/>
      <c r="H24" s="140"/>
      <c r="I24" s="140"/>
    </row>
    <row r="25" spans="1:11" x14ac:dyDescent="0.25">
      <c r="E25" s="97"/>
      <c r="F25" s="140"/>
      <c r="G25" s="140"/>
      <c r="H25" s="140"/>
      <c r="I25" s="140"/>
    </row>
    <row r="26" spans="1:11" x14ac:dyDescent="0.25">
      <c r="E26" s="97"/>
      <c r="F26" s="140"/>
      <c r="G26" s="140"/>
      <c r="H26" s="140"/>
      <c r="I26" s="140"/>
    </row>
    <row r="27" spans="1:11" x14ac:dyDescent="0.25">
      <c r="E27" s="97"/>
      <c r="F27" s="140"/>
      <c r="G27" s="140"/>
      <c r="H27" s="140"/>
      <c r="I27" s="140"/>
    </row>
    <row r="28" spans="1:11" x14ac:dyDescent="0.25">
      <c r="E28" s="97"/>
      <c r="F28" s="140"/>
      <c r="G28" s="140"/>
      <c r="H28" s="140"/>
      <c r="I28" s="140"/>
    </row>
    <row r="29" spans="1:11" x14ac:dyDescent="0.25">
      <c r="E29" s="97"/>
      <c r="F29" s="140"/>
      <c r="G29" s="140"/>
      <c r="H29" s="140"/>
      <c r="I29" s="140"/>
    </row>
    <row r="30" spans="1:11" x14ac:dyDescent="0.25">
      <c r="E30" s="97"/>
      <c r="F30" s="140"/>
      <c r="G30" s="140"/>
      <c r="H30" s="140"/>
      <c r="I30" s="140"/>
    </row>
    <row r="31" spans="1:11" x14ac:dyDescent="0.25">
      <c r="E31" s="97"/>
      <c r="F31" s="140"/>
      <c r="G31" s="140"/>
      <c r="H31" s="140"/>
      <c r="I31" s="140"/>
      <c r="J31" s="140"/>
      <c r="K31" s="97"/>
    </row>
    <row r="32" spans="1:11" x14ac:dyDescent="0.25">
      <c r="E32" s="97"/>
      <c r="F32" s="140"/>
      <c r="G32" s="140"/>
      <c r="H32" s="140"/>
      <c r="I32" s="140"/>
      <c r="J32" s="140"/>
      <c r="K32" s="97"/>
    </row>
    <row r="34" spans="10:11" x14ac:dyDescent="0.25">
      <c r="J34" s="140"/>
      <c r="K34" s="97"/>
    </row>
    <row r="38" spans="10:11" x14ac:dyDescent="0.25">
      <c r="J38" s="140"/>
      <c r="K38" s="97"/>
    </row>
    <row r="43" spans="10:11" x14ac:dyDescent="0.25">
      <c r="K43" s="100"/>
    </row>
    <row r="44" spans="10:11" x14ac:dyDescent="0.25">
      <c r="K44" s="100"/>
    </row>
    <row r="45" spans="10:11" x14ac:dyDescent="0.25">
      <c r="K45" s="100"/>
    </row>
    <row r="46" spans="10:11" x14ac:dyDescent="0.25">
      <c r="K46" s="100"/>
    </row>
    <row r="47" spans="10:11" x14ac:dyDescent="0.25">
      <c r="K47" s="100"/>
    </row>
    <row r="48" spans="10:11" x14ac:dyDescent="0.25">
      <c r="K48" s="100"/>
    </row>
    <row r="49" spans="11:11" x14ac:dyDescent="0.25">
      <c r="K49" s="100"/>
    </row>
    <row r="50" spans="11:11" x14ac:dyDescent="0.25">
      <c r="K50" s="100"/>
    </row>
    <row r="51" spans="11:11" x14ac:dyDescent="0.25">
      <c r="K51" s="100"/>
    </row>
    <row r="52" spans="11:11" x14ac:dyDescent="0.25">
      <c r="K52" s="100"/>
    </row>
    <row r="53" spans="11:11" x14ac:dyDescent="0.25">
      <c r="K53" s="100"/>
    </row>
    <row r="54" spans="11:11" x14ac:dyDescent="0.25">
      <c r="K54" s="100"/>
    </row>
    <row r="55" spans="11:11" x14ac:dyDescent="0.25">
      <c r="K55" s="100"/>
    </row>
    <row r="56" spans="11:11" x14ac:dyDescent="0.25">
      <c r="K56" s="100"/>
    </row>
    <row r="57" spans="11:11" x14ac:dyDescent="0.25">
      <c r="K57" s="100"/>
    </row>
    <row r="58" spans="11:11" x14ac:dyDescent="0.25">
      <c r="K58" s="100"/>
    </row>
  </sheetData>
  <mergeCells count="11">
    <mergeCell ref="K2:K3"/>
    <mergeCell ref="A1:K1"/>
    <mergeCell ref="A2:A3"/>
    <mergeCell ref="B2:B3"/>
    <mergeCell ref="C2:D2"/>
    <mergeCell ref="E2:E3"/>
    <mergeCell ref="F2:F3"/>
    <mergeCell ref="G2:G3"/>
    <mergeCell ref="H2:H3"/>
    <mergeCell ref="I2:I3"/>
    <mergeCell ref="J2:J3"/>
  </mergeCells>
  <pageMargins left="0.47244094488188981" right="0.23622047244094491" top="0.74803149606299213" bottom="0.74803149606299213" header="0.31496062992125984" footer="0.31496062992125984"/>
  <pageSetup paperSize="9" scale="61" firstPageNumber="19" fitToHeight="0" orientation="landscape" r:id="rId1"/>
  <headerFooter>
    <oddHeader>&amp;R4 - Ministerstvo obrany</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Ruler="0" view="pageBreakPreview" zoomScale="65" zoomScaleNormal="6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7109375" style="98" customWidth="1"/>
    <col min="2" max="2" width="30.7109375" style="100" customWidth="1"/>
    <col min="3" max="3" width="11.7109375" style="100" customWidth="1"/>
    <col min="4" max="4" width="55.7109375" style="100" customWidth="1"/>
    <col min="5" max="5" width="30.7109375" style="100" customWidth="1"/>
    <col min="6" max="6" width="11.7109375" style="137" customWidth="1"/>
    <col min="7" max="7" width="18.7109375" style="137" customWidth="1"/>
    <col min="8" max="8" width="11.7109375" style="137" customWidth="1"/>
    <col min="9" max="9" width="18.7109375" style="137" customWidth="1"/>
    <col min="10" max="10" width="40" style="137" customWidth="1"/>
    <col min="11" max="11" width="18" style="100" customWidth="1"/>
    <col min="12" max="16384" width="25.7109375" style="1"/>
  </cols>
  <sheetData>
    <row r="1" spans="1:11" ht="23.25" x14ac:dyDescent="0.25">
      <c r="A1" s="212" t="s">
        <v>807</v>
      </c>
      <c r="B1" s="213"/>
      <c r="C1" s="213"/>
      <c r="D1" s="213"/>
      <c r="E1" s="213"/>
      <c r="F1" s="213"/>
      <c r="G1" s="213"/>
      <c r="H1" s="213"/>
      <c r="I1" s="213"/>
      <c r="J1" s="213"/>
      <c r="K1" s="214"/>
    </row>
    <row r="2" spans="1:11" s="94" customFormat="1" ht="15.75" x14ac:dyDescent="0.25">
      <c r="A2" s="203" t="s">
        <v>306</v>
      </c>
      <c r="B2" s="203" t="s">
        <v>1</v>
      </c>
      <c r="C2" s="207" t="s">
        <v>2</v>
      </c>
      <c r="D2" s="208"/>
      <c r="E2" s="203" t="s">
        <v>3</v>
      </c>
      <c r="F2" s="203" t="s">
        <v>9</v>
      </c>
      <c r="G2" s="203" t="s">
        <v>4</v>
      </c>
      <c r="H2" s="203" t="s">
        <v>5</v>
      </c>
      <c r="I2" s="203" t="s">
        <v>11</v>
      </c>
      <c r="J2" s="203" t="s">
        <v>8</v>
      </c>
      <c r="K2" s="204" t="s">
        <v>6</v>
      </c>
    </row>
    <row r="3" spans="1:11" s="94" customFormat="1" ht="16.5" thickBot="1" x14ac:dyDescent="0.3">
      <c r="A3" s="206"/>
      <c r="B3" s="206"/>
      <c r="C3" s="62" t="s">
        <v>10</v>
      </c>
      <c r="D3" s="62" t="s">
        <v>0</v>
      </c>
      <c r="E3" s="206"/>
      <c r="F3" s="206"/>
      <c r="G3" s="206"/>
      <c r="H3" s="206"/>
      <c r="I3" s="206"/>
      <c r="J3" s="206"/>
      <c r="K3" s="205"/>
    </row>
    <row r="4" spans="1:11" s="58" customFormat="1" ht="79.5" thickTop="1" x14ac:dyDescent="0.25">
      <c r="A4" s="47" t="s">
        <v>808</v>
      </c>
      <c r="B4" s="47" t="s">
        <v>809</v>
      </c>
      <c r="C4" s="35" t="s">
        <v>810</v>
      </c>
      <c r="D4" s="23" t="s">
        <v>811</v>
      </c>
      <c r="E4" s="23" t="s">
        <v>812</v>
      </c>
      <c r="F4" s="26" t="s">
        <v>7</v>
      </c>
      <c r="G4" s="25" t="s">
        <v>813</v>
      </c>
      <c r="H4" s="25" t="s">
        <v>12</v>
      </c>
      <c r="I4" s="26" t="s">
        <v>13</v>
      </c>
      <c r="J4" s="26" t="s">
        <v>13</v>
      </c>
      <c r="K4" s="47" t="s">
        <v>14</v>
      </c>
    </row>
    <row r="5" spans="1:11" s="27" customFormat="1" ht="78.75" x14ac:dyDescent="0.25">
      <c r="A5" s="47" t="s">
        <v>808</v>
      </c>
      <c r="B5" s="47" t="s">
        <v>809</v>
      </c>
      <c r="C5" s="35" t="s">
        <v>810</v>
      </c>
      <c r="D5" s="23" t="s">
        <v>814</v>
      </c>
      <c r="E5" s="28" t="s">
        <v>815</v>
      </c>
      <c r="F5" s="30" t="s">
        <v>7</v>
      </c>
      <c r="G5" s="29" t="s">
        <v>813</v>
      </c>
      <c r="H5" s="29" t="s">
        <v>12</v>
      </c>
      <c r="I5" s="30" t="s">
        <v>13</v>
      </c>
      <c r="J5" s="30" t="s">
        <v>639</v>
      </c>
      <c r="K5" s="47" t="s">
        <v>14</v>
      </c>
    </row>
    <row r="6" spans="1:11" s="27" customFormat="1" ht="78.75" x14ac:dyDescent="0.25">
      <c r="A6" s="47" t="s">
        <v>808</v>
      </c>
      <c r="B6" s="47" t="s">
        <v>809</v>
      </c>
      <c r="C6" s="35" t="s">
        <v>810</v>
      </c>
      <c r="D6" s="23" t="s">
        <v>816</v>
      </c>
      <c r="E6" s="28" t="s">
        <v>817</v>
      </c>
      <c r="F6" s="30" t="s">
        <v>7</v>
      </c>
      <c r="G6" s="29" t="s">
        <v>818</v>
      </c>
      <c r="H6" s="29" t="s">
        <v>12</v>
      </c>
      <c r="I6" s="30" t="s">
        <v>13</v>
      </c>
      <c r="J6" s="30" t="s">
        <v>13</v>
      </c>
      <c r="K6" s="47" t="s">
        <v>14</v>
      </c>
    </row>
    <row r="7" spans="1:11" s="27" customFormat="1" ht="129.75" customHeight="1" x14ac:dyDescent="0.25">
      <c r="A7" s="47" t="s">
        <v>808</v>
      </c>
      <c r="B7" s="47" t="s">
        <v>819</v>
      </c>
      <c r="C7" s="56" t="s">
        <v>491</v>
      </c>
      <c r="D7" s="28" t="s">
        <v>820</v>
      </c>
      <c r="E7" s="28" t="s">
        <v>821</v>
      </c>
      <c r="F7" s="30" t="s">
        <v>7</v>
      </c>
      <c r="G7" s="29">
        <v>500</v>
      </c>
      <c r="H7" s="29" t="s">
        <v>12</v>
      </c>
      <c r="I7" s="83" t="s">
        <v>1629</v>
      </c>
      <c r="J7" s="83" t="s">
        <v>822</v>
      </c>
      <c r="K7" s="44" t="s">
        <v>349</v>
      </c>
    </row>
    <row r="8" spans="1:11" s="27" customFormat="1" ht="78.75" x14ac:dyDescent="0.25">
      <c r="A8" s="47" t="s">
        <v>808</v>
      </c>
      <c r="B8" s="47" t="s">
        <v>819</v>
      </c>
      <c r="C8" s="56" t="s">
        <v>491</v>
      </c>
      <c r="D8" s="28" t="s">
        <v>820</v>
      </c>
      <c r="E8" s="28" t="s">
        <v>823</v>
      </c>
      <c r="F8" s="30" t="s">
        <v>7</v>
      </c>
      <c r="G8" s="29">
        <v>250</v>
      </c>
      <c r="H8" s="29" t="s">
        <v>12</v>
      </c>
      <c r="I8" s="30" t="s">
        <v>824</v>
      </c>
      <c r="J8" s="30" t="s">
        <v>824</v>
      </c>
      <c r="K8" s="44" t="s">
        <v>349</v>
      </c>
    </row>
    <row r="9" spans="1:11" s="27" customFormat="1" ht="94.5" x14ac:dyDescent="0.25">
      <c r="A9" s="45" t="s">
        <v>825</v>
      </c>
      <c r="B9" s="47" t="s">
        <v>819</v>
      </c>
      <c r="C9" s="56" t="s">
        <v>826</v>
      </c>
      <c r="D9" s="28" t="s">
        <v>827</v>
      </c>
      <c r="E9" s="28" t="s">
        <v>828</v>
      </c>
      <c r="F9" s="30" t="s">
        <v>7</v>
      </c>
      <c r="G9" s="48">
        <v>2000</v>
      </c>
      <c r="H9" s="29" t="s">
        <v>12</v>
      </c>
      <c r="I9" s="141" t="s">
        <v>829</v>
      </c>
      <c r="J9" s="30">
        <v>22</v>
      </c>
      <c r="K9" s="28" t="s">
        <v>523</v>
      </c>
    </row>
    <row r="10" spans="1:11" s="27" customFormat="1" ht="157.5" x14ac:dyDescent="0.25">
      <c r="A10" s="44" t="s">
        <v>825</v>
      </c>
      <c r="B10" s="44" t="s">
        <v>830</v>
      </c>
      <c r="C10" s="56" t="s">
        <v>680</v>
      </c>
      <c r="D10" s="28" t="s">
        <v>831</v>
      </c>
      <c r="E10" s="28" t="s">
        <v>832</v>
      </c>
      <c r="F10" s="7" t="s">
        <v>7</v>
      </c>
      <c r="G10" s="6" t="s">
        <v>833</v>
      </c>
      <c r="H10" s="29" t="s">
        <v>12</v>
      </c>
      <c r="I10" s="142">
        <v>1.4999999999999999E-2</v>
      </c>
      <c r="J10" s="30">
        <v>5</v>
      </c>
      <c r="K10" s="28" t="s">
        <v>523</v>
      </c>
    </row>
    <row r="11" spans="1:11" s="27" customFormat="1" ht="94.5" x14ac:dyDescent="0.25">
      <c r="A11" s="45" t="s">
        <v>825</v>
      </c>
      <c r="B11" s="44" t="s">
        <v>834</v>
      </c>
      <c r="C11" s="56" t="s">
        <v>835</v>
      </c>
      <c r="D11" s="28" t="s">
        <v>831</v>
      </c>
      <c r="E11" s="28" t="s">
        <v>836</v>
      </c>
      <c r="F11" s="30" t="s">
        <v>7</v>
      </c>
      <c r="G11" s="29">
        <v>500</v>
      </c>
      <c r="H11" s="29" t="s">
        <v>12</v>
      </c>
      <c r="I11" s="30">
        <v>0</v>
      </c>
      <c r="J11" s="30">
        <v>0</v>
      </c>
      <c r="K11" s="28" t="s">
        <v>523</v>
      </c>
    </row>
    <row r="12" spans="1:11" s="27" customFormat="1" ht="31.5" x14ac:dyDescent="0.25">
      <c r="A12" s="22" t="s">
        <v>837</v>
      </c>
      <c r="B12" s="44" t="s">
        <v>838</v>
      </c>
      <c r="C12" s="56">
        <v>79</v>
      </c>
      <c r="D12" s="28" t="s">
        <v>839</v>
      </c>
      <c r="E12" s="28" t="s">
        <v>840</v>
      </c>
      <c r="F12" s="30" t="s">
        <v>313</v>
      </c>
      <c r="G12" s="29" t="s">
        <v>15</v>
      </c>
      <c r="H12" s="25" t="s">
        <v>12</v>
      </c>
      <c r="I12" s="25">
        <v>319600</v>
      </c>
      <c r="J12" s="25">
        <v>3196</v>
      </c>
      <c r="K12" s="35" t="s">
        <v>716</v>
      </c>
    </row>
    <row r="13" spans="1:11" s="27" customFormat="1" ht="31.5" x14ac:dyDescent="0.25">
      <c r="A13" s="45" t="s">
        <v>837</v>
      </c>
      <c r="B13" s="44" t="s">
        <v>841</v>
      </c>
      <c r="C13" s="56">
        <v>79</v>
      </c>
      <c r="D13" s="28" t="s">
        <v>842</v>
      </c>
      <c r="E13" s="28" t="s">
        <v>843</v>
      </c>
      <c r="F13" s="30" t="s">
        <v>844</v>
      </c>
      <c r="G13" s="29" t="s">
        <v>15</v>
      </c>
      <c r="H13" s="29" t="s">
        <v>12</v>
      </c>
      <c r="I13" s="30">
        <v>20500</v>
      </c>
      <c r="J13" s="30">
        <v>205</v>
      </c>
      <c r="K13" s="45" t="s">
        <v>716</v>
      </c>
    </row>
    <row r="14" spans="1:11" s="27" customFormat="1" ht="123" customHeight="1" x14ac:dyDescent="0.25">
      <c r="A14" s="31" t="s">
        <v>845</v>
      </c>
      <c r="B14" s="31" t="s">
        <v>846</v>
      </c>
      <c r="C14" s="32" t="s">
        <v>847</v>
      </c>
      <c r="D14" s="32" t="s">
        <v>848</v>
      </c>
      <c r="E14" s="32" t="s">
        <v>849</v>
      </c>
      <c r="F14" s="34" t="s">
        <v>850</v>
      </c>
      <c r="G14" s="33" t="s">
        <v>851</v>
      </c>
      <c r="H14" s="33" t="s">
        <v>12</v>
      </c>
      <c r="I14" s="34" t="s">
        <v>852</v>
      </c>
      <c r="J14" s="34">
        <v>8833</v>
      </c>
      <c r="K14" s="31" t="s">
        <v>853</v>
      </c>
    </row>
    <row r="15" spans="1:11" s="27" customFormat="1" ht="189" x14ac:dyDescent="0.25">
      <c r="A15" s="44" t="s">
        <v>825</v>
      </c>
      <c r="B15" s="44" t="s">
        <v>854</v>
      </c>
      <c r="C15" s="28" t="s">
        <v>855</v>
      </c>
      <c r="D15" s="28" t="s">
        <v>856</v>
      </c>
      <c r="E15" s="28" t="s">
        <v>857</v>
      </c>
      <c r="F15" s="7" t="s">
        <v>7</v>
      </c>
      <c r="G15" s="6" t="s">
        <v>858</v>
      </c>
      <c r="H15" s="6" t="s">
        <v>859</v>
      </c>
      <c r="I15" s="7" t="s">
        <v>860</v>
      </c>
      <c r="J15" s="7" t="s">
        <v>861</v>
      </c>
      <c r="K15" s="44" t="s">
        <v>862</v>
      </c>
    </row>
    <row r="16" spans="1:11" s="27" customFormat="1" ht="15.75" x14ac:dyDescent="0.25">
      <c r="A16" s="57"/>
      <c r="B16" s="57"/>
      <c r="C16" s="54"/>
      <c r="D16" s="54"/>
      <c r="E16" s="54"/>
      <c r="F16" s="65"/>
      <c r="G16" s="96"/>
      <c r="H16" s="96"/>
      <c r="I16" s="65"/>
      <c r="J16" s="65"/>
      <c r="K16" s="57"/>
    </row>
    <row r="17" spans="1:11" s="27" customFormat="1" ht="15.75" x14ac:dyDescent="0.25">
      <c r="A17" s="211" t="s">
        <v>1532</v>
      </c>
      <c r="B17" s="211"/>
      <c r="C17" s="211"/>
      <c r="D17" s="211"/>
      <c r="E17" s="211"/>
      <c r="F17" s="211"/>
      <c r="G17" s="211"/>
      <c r="H17" s="211"/>
      <c r="I17" s="211"/>
      <c r="J17" s="211"/>
      <c r="K17" s="211"/>
    </row>
    <row r="18" spans="1:11" s="27" customFormat="1" ht="15.75" x14ac:dyDescent="0.25">
      <c r="A18" s="210" t="s">
        <v>1533</v>
      </c>
      <c r="B18" s="210"/>
      <c r="C18" s="210"/>
      <c r="D18" s="210"/>
      <c r="E18" s="210"/>
      <c r="F18" s="210"/>
      <c r="G18" s="210"/>
      <c r="H18" s="210"/>
      <c r="I18" s="210"/>
      <c r="J18" s="210"/>
      <c r="K18" s="210"/>
    </row>
    <row r="19" spans="1:11" s="27" customFormat="1" ht="15.75" x14ac:dyDescent="0.25">
      <c r="A19" s="210" t="s">
        <v>1534</v>
      </c>
      <c r="B19" s="210"/>
      <c r="C19" s="210"/>
      <c r="D19" s="210"/>
      <c r="E19" s="210"/>
      <c r="F19" s="210"/>
      <c r="G19" s="210"/>
      <c r="H19" s="210"/>
      <c r="I19" s="210"/>
      <c r="J19" s="210"/>
      <c r="K19" s="210"/>
    </row>
    <row r="20" spans="1:11" s="27" customFormat="1" ht="15.75" x14ac:dyDescent="0.25">
      <c r="A20" s="210" t="s">
        <v>1535</v>
      </c>
      <c r="B20" s="210"/>
      <c r="C20" s="210"/>
      <c r="D20" s="210"/>
      <c r="E20" s="210"/>
      <c r="F20" s="210"/>
      <c r="G20" s="210"/>
      <c r="H20" s="210"/>
      <c r="I20" s="210"/>
      <c r="J20" s="210"/>
      <c r="K20" s="210"/>
    </row>
    <row r="21" spans="1:11" s="27" customFormat="1" ht="15.75" x14ac:dyDescent="0.25">
      <c r="A21" s="210" t="s">
        <v>1536</v>
      </c>
      <c r="B21" s="210"/>
      <c r="C21" s="210"/>
      <c r="D21" s="210"/>
      <c r="E21" s="210"/>
      <c r="F21" s="210"/>
      <c r="G21" s="210"/>
      <c r="H21" s="210"/>
      <c r="I21" s="210"/>
      <c r="J21" s="210"/>
      <c r="K21" s="210"/>
    </row>
    <row r="22" spans="1:11" s="27" customFormat="1" ht="15.75" x14ac:dyDescent="0.25">
      <c r="A22" s="210" t="s">
        <v>1537</v>
      </c>
      <c r="B22" s="210"/>
      <c r="C22" s="210"/>
      <c r="D22" s="210"/>
      <c r="E22" s="210"/>
      <c r="F22" s="210"/>
      <c r="G22" s="210"/>
      <c r="H22" s="210"/>
      <c r="I22" s="210"/>
      <c r="J22" s="210"/>
      <c r="K22" s="210"/>
    </row>
    <row r="23" spans="1:11" s="27" customFormat="1" ht="15.75" x14ac:dyDescent="0.25">
      <c r="A23" s="210" t="s">
        <v>1538</v>
      </c>
      <c r="B23" s="210"/>
      <c r="C23" s="210"/>
      <c r="D23" s="210"/>
      <c r="E23" s="210"/>
      <c r="F23" s="210"/>
      <c r="G23" s="210"/>
      <c r="H23" s="210"/>
      <c r="I23" s="210"/>
      <c r="J23" s="210"/>
      <c r="K23" s="210"/>
    </row>
    <row r="24" spans="1:11" s="27" customFormat="1" ht="15.75" x14ac:dyDescent="0.25">
      <c r="A24" s="210" t="s">
        <v>1539</v>
      </c>
      <c r="B24" s="210"/>
      <c r="C24" s="210"/>
      <c r="D24" s="210"/>
      <c r="E24" s="210"/>
      <c r="F24" s="210"/>
      <c r="G24" s="210"/>
      <c r="H24" s="210"/>
      <c r="I24" s="210"/>
      <c r="J24" s="210"/>
      <c r="K24" s="210"/>
    </row>
    <row r="25" spans="1:11" s="27" customFormat="1" ht="15.75" x14ac:dyDescent="0.25">
      <c r="A25" s="210" t="s">
        <v>1540</v>
      </c>
      <c r="B25" s="210"/>
      <c r="C25" s="210"/>
      <c r="D25" s="210"/>
      <c r="E25" s="210"/>
      <c r="F25" s="210"/>
      <c r="G25" s="210"/>
      <c r="H25" s="210"/>
      <c r="I25" s="210"/>
      <c r="J25" s="210"/>
      <c r="K25" s="210"/>
    </row>
    <row r="26" spans="1:11" s="27" customFormat="1" ht="15.75" x14ac:dyDescent="0.25">
      <c r="A26" s="210" t="s">
        <v>1541</v>
      </c>
      <c r="B26" s="210"/>
      <c r="C26" s="210"/>
      <c r="D26" s="210"/>
      <c r="E26" s="210"/>
      <c r="F26" s="210"/>
      <c r="G26" s="210"/>
      <c r="H26" s="210"/>
      <c r="I26" s="210"/>
      <c r="J26" s="210"/>
      <c r="K26" s="210"/>
    </row>
    <row r="27" spans="1:11" s="27" customFormat="1" ht="15.75" x14ac:dyDescent="0.25">
      <c r="A27" s="210" t="s">
        <v>1542</v>
      </c>
      <c r="B27" s="210"/>
      <c r="C27" s="210"/>
      <c r="D27" s="210"/>
      <c r="E27" s="210"/>
      <c r="F27" s="210"/>
      <c r="G27" s="210"/>
      <c r="H27" s="210"/>
      <c r="I27" s="210"/>
      <c r="J27" s="210"/>
      <c r="K27" s="210"/>
    </row>
    <row r="28" spans="1:11" s="27" customFormat="1" ht="15.75" x14ac:dyDescent="0.25">
      <c r="A28" s="210" t="s">
        <v>1543</v>
      </c>
      <c r="B28" s="210"/>
      <c r="C28" s="210"/>
      <c r="D28" s="210"/>
      <c r="E28" s="210"/>
      <c r="F28" s="210"/>
      <c r="G28" s="210"/>
      <c r="H28" s="210"/>
      <c r="I28" s="210"/>
      <c r="J28" s="210"/>
      <c r="K28" s="210"/>
    </row>
    <row r="29" spans="1:11" s="27" customFormat="1" ht="15.75" x14ac:dyDescent="0.25">
      <c r="A29" s="210" t="s">
        <v>1544</v>
      </c>
      <c r="B29" s="210"/>
      <c r="C29" s="210"/>
      <c r="D29" s="210"/>
      <c r="E29" s="210"/>
      <c r="F29" s="210"/>
      <c r="G29" s="210"/>
      <c r="H29" s="210"/>
      <c r="I29" s="210"/>
      <c r="J29" s="210"/>
      <c r="K29" s="210"/>
    </row>
    <row r="30" spans="1:11" s="27" customFormat="1" ht="15.75" x14ac:dyDescent="0.25">
      <c r="A30" s="210" t="s">
        <v>1545</v>
      </c>
      <c r="B30" s="210"/>
      <c r="C30" s="210"/>
      <c r="D30" s="210"/>
      <c r="E30" s="210"/>
      <c r="F30" s="210"/>
      <c r="G30" s="210"/>
      <c r="H30" s="210"/>
      <c r="I30" s="210"/>
      <c r="J30" s="210"/>
      <c r="K30" s="210"/>
    </row>
    <row r="31" spans="1:11" s="27" customFormat="1" ht="15.75" x14ac:dyDescent="0.25">
      <c r="A31" s="210" t="s">
        <v>1546</v>
      </c>
      <c r="B31" s="210"/>
      <c r="C31" s="210"/>
      <c r="D31" s="210"/>
      <c r="E31" s="210"/>
      <c r="F31" s="210"/>
      <c r="G31" s="210"/>
      <c r="H31" s="210"/>
      <c r="I31" s="210"/>
      <c r="J31" s="210"/>
      <c r="K31" s="210"/>
    </row>
    <row r="32" spans="1:11" s="27" customFormat="1" ht="15.75" x14ac:dyDescent="0.25">
      <c r="A32" s="210" t="s">
        <v>1547</v>
      </c>
      <c r="B32" s="210"/>
      <c r="C32" s="210"/>
      <c r="D32" s="210"/>
      <c r="E32" s="210"/>
      <c r="F32" s="210"/>
      <c r="G32" s="210"/>
      <c r="H32" s="210"/>
      <c r="I32" s="210"/>
      <c r="J32" s="210"/>
      <c r="K32" s="210"/>
    </row>
    <row r="33" spans="1:11" s="27" customFormat="1" ht="15.75" x14ac:dyDescent="0.25">
      <c r="A33" s="210" t="s">
        <v>1548</v>
      </c>
      <c r="B33" s="210"/>
      <c r="C33" s="210"/>
      <c r="D33" s="210"/>
      <c r="E33" s="210"/>
      <c r="F33" s="210"/>
      <c r="G33" s="210"/>
      <c r="H33" s="210"/>
      <c r="I33" s="210"/>
      <c r="J33" s="210"/>
      <c r="K33" s="210"/>
    </row>
    <row r="34" spans="1:11" s="27" customFormat="1" ht="15.75" x14ac:dyDescent="0.25">
      <c r="A34" s="210" t="s">
        <v>1549</v>
      </c>
      <c r="B34" s="210"/>
      <c r="C34" s="210"/>
      <c r="D34" s="210"/>
      <c r="E34" s="210"/>
      <c r="F34" s="210"/>
      <c r="G34" s="210"/>
      <c r="H34" s="210"/>
      <c r="I34" s="210"/>
      <c r="J34" s="210"/>
      <c r="K34" s="210"/>
    </row>
    <row r="35" spans="1:11" s="27" customFormat="1" ht="15.75" x14ac:dyDescent="0.25">
      <c r="A35" s="210" t="s">
        <v>1550</v>
      </c>
      <c r="B35" s="210"/>
      <c r="C35" s="210"/>
      <c r="D35" s="210"/>
      <c r="E35" s="210"/>
      <c r="F35" s="210"/>
      <c r="G35" s="210"/>
      <c r="H35" s="210"/>
      <c r="I35" s="210"/>
      <c r="J35" s="210"/>
      <c r="K35" s="210"/>
    </row>
    <row r="36" spans="1:11" s="27" customFormat="1" ht="15.75" x14ac:dyDescent="0.25">
      <c r="A36" s="210" t="s">
        <v>1551</v>
      </c>
      <c r="B36" s="210"/>
      <c r="C36" s="210"/>
      <c r="D36" s="210"/>
      <c r="E36" s="210"/>
      <c r="F36" s="210"/>
      <c r="G36" s="210"/>
      <c r="H36" s="210"/>
      <c r="I36" s="210"/>
      <c r="J36" s="210"/>
      <c r="K36" s="210"/>
    </row>
    <row r="37" spans="1:11" s="27" customFormat="1" ht="15.75" x14ac:dyDescent="0.25">
      <c r="A37" s="210" t="s">
        <v>1552</v>
      </c>
      <c r="B37" s="210"/>
      <c r="C37" s="210"/>
      <c r="D37" s="210"/>
      <c r="E37" s="210"/>
      <c r="F37" s="210"/>
      <c r="G37" s="210"/>
      <c r="H37" s="210"/>
      <c r="I37" s="210"/>
      <c r="J37" s="210"/>
      <c r="K37" s="210"/>
    </row>
    <row r="38" spans="1:11" s="27" customFormat="1" ht="15.75" x14ac:dyDescent="0.25">
      <c r="A38" s="210" t="s">
        <v>1553</v>
      </c>
      <c r="B38" s="210"/>
      <c r="C38" s="210"/>
      <c r="D38" s="210"/>
      <c r="E38" s="210"/>
      <c r="F38" s="210"/>
      <c r="G38" s="210"/>
      <c r="H38" s="210"/>
      <c r="I38" s="210"/>
      <c r="J38" s="210"/>
      <c r="K38" s="210"/>
    </row>
    <row r="39" spans="1:11" s="27" customFormat="1" ht="15.75" x14ac:dyDescent="0.25">
      <c r="A39" s="210" t="s">
        <v>1554</v>
      </c>
      <c r="B39" s="210"/>
      <c r="C39" s="210"/>
      <c r="D39" s="210"/>
      <c r="E39" s="210"/>
      <c r="F39" s="210"/>
      <c r="G39" s="210"/>
      <c r="H39" s="210"/>
      <c r="I39" s="210"/>
      <c r="J39" s="210"/>
      <c r="K39" s="210"/>
    </row>
    <row r="40" spans="1:11" s="27" customFormat="1" ht="15.75" x14ac:dyDescent="0.25">
      <c r="A40" s="210" t="s">
        <v>1555</v>
      </c>
      <c r="B40" s="210"/>
      <c r="C40" s="210"/>
      <c r="D40" s="210"/>
      <c r="E40" s="210"/>
      <c r="F40" s="210"/>
      <c r="G40" s="210"/>
      <c r="H40" s="210"/>
      <c r="I40" s="210"/>
      <c r="J40" s="210"/>
      <c r="K40" s="210"/>
    </row>
    <row r="41" spans="1:11" s="27" customFormat="1" ht="15.75" x14ac:dyDescent="0.25">
      <c r="A41" s="210" t="s">
        <v>1556</v>
      </c>
      <c r="B41" s="210"/>
      <c r="C41" s="210"/>
      <c r="D41" s="210"/>
      <c r="E41" s="210"/>
      <c r="F41" s="210"/>
      <c r="G41" s="210"/>
      <c r="H41" s="210"/>
      <c r="I41" s="210"/>
      <c r="J41" s="210"/>
      <c r="K41" s="210"/>
    </row>
    <row r="42" spans="1:11" s="27" customFormat="1" ht="15.75" x14ac:dyDescent="0.25">
      <c r="A42" s="210" t="s">
        <v>1557</v>
      </c>
      <c r="B42" s="210"/>
      <c r="C42" s="210"/>
      <c r="D42" s="210"/>
      <c r="E42" s="210"/>
      <c r="F42" s="210"/>
      <c r="G42" s="210"/>
      <c r="H42" s="210"/>
      <c r="I42" s="210"/>
      <c r="J42" s="210"/>
      <c r="K42" s="210"/>
    </row>
    <row r="43" spans="1:11" s="27" customFormat="1" ht="15.75" x14ac:dyDescent="0.25">
      <c r="A43" s="210" t="s">
        <v>1558</v>
      </c>
      <c r="B43" s="210"/>
      <c r="C43" s="210"/>
      <c r="D43" s="210"/>
      <c r="E43" s="210"/>
      <c r="F43" s="210"/>
      <c r="G43" s="210"/>
      <c r="H43" s="210"/>
      <c r="I43" s="210"/>
      <c r="J43" s="210"/>
      <c r="K43" s="210"/>
    </row>
    <row r="44" spans="1:11" s="27" customFormat="1" ht="15.75" x14ac:dyDescent="0.25">
      <c r="A44" s="210" t="s">
        <v>1559</v>
      </c>
      <c r="B44" s="210"/>
      <c r="C44" s="210"/>
      <c r="D44" s="210"/>
      <c r="E44" s="210"/>
      <c r="F44" s="210"/>
      <c r="G44" s="210"/>
      <c r="H44" s="210"/>
      <c r="I44" s="210"/>
      <c r="J44" s="210"/>
      <c r="K44" s="210"/>
    </row>
    <row r="45" spans="1:11" s="27" customFormat="1" ht="15.75" x14ac:dyDescent="0.25">
      <c r="A45" s="57"/>
      <c r="B45" s="57"/>
      <c r="C45" s="54"/>
      <c r="D45" s="54"/>
      <c r="E45" s="54"/>
      <c r="F45" s="65"/>
      <c r="G45" s="96"/>
      <c r="H45" s="96"/>
      <c r="I45" s="65"/>
      <c r="J45" s="65"/>
      <c r="K45" s="57"/>
    </row>
    <row r="46" spans="1:11" s="27" customFormat="1" ht="15.75" x14ac:dyDescent="0.25">
      <c r="A46" s="69" t="s">
        <v>298</v>
      </c>
      <c r="D46" s="57"/>
      <c r="E46" s="57"/>
      <c r="F46" s="94"/>
      <c r="G46" s="94"/>
      <c r="H46" s="94"/>
      <c r="I46" s="94"/>
      <c r="J46" s="94"/>
      <c r="K46" s="57"/>
    </row>
    <row r="47" spans="1:11" s="27" customFormat="1" ht="15.75" x14ac:dyDescent="0.25">
      <c r="A47" s="27" t="s">
        <v>45</v>
      </c>
      <c r="B47" s="27" t="s">
        <v>299</v>
      </c>
      <c r="C47" s="57"/>
      <c r="D47" s="57"/>
      <c r="E47" s="57"/>
      <c r="F47" s="94"/>
      <c r="G47" s="94"/>
      <c r="H47" s="94"/>
      <c r="I47" s="94"/>
      <c r="J47" s="94"/>
      <c r="K47" s="57"/>
    </row>
    <row r="48" spans="1:11" s="27" customFormat="1" ht="15.75" x14ac:dyDescent="0.25">
      <c r="A48" s="27" t="s">
        <v>7</v>
      </c>
      <c r="B48" s="27" t="s">
        <v>300</v>
      </c>
      <c r="C48" s="57"/>
      <c r="D48" s="57"/>
      <c r="E48" s="57"/>
      <c r="F48" s="94"/>
      <c r="G48" s="94"/>
      <c r="H48" s="94"/>
      <c r="I48" s="94"/>
      <c r="J48" s="94"/>
      <c r="K48" s="57"/>
    </row>
    <row r="49" spans="1:11" s="27" customFormat="1" ht="15.75" x14ac:dyDescent="0.25">
      <c r="A49" s="86" t="s">
        <v>303</v>
      </c>
      <c r="B49" s="75"/>
      <c r="D49" s="57"/>
      <c r="E49" s="57"/>
      <c r="F49" s="94"/>
      <c r="G49" s="94"/>
      <c r="H49" s="94"/>
      <c r="I49" s="94"/>
      <c r="J49" s="94"/>
      <c r="K49" s="57"/>
    </row>
    <row r="50" spans="1:11" s="27" customFormat="1" ht="15.75" x14ac:dyDescent="0.25">
      <c r="A50" s="75" t="s">
        <v>863</v>
      </c>
      <c r="B50" s="75"/>
      <c r="D50" s="57"/>
      <c r="E50" s="57"/>
      <c r="F50" s="94"/>
      <c r="G50" s="94"/>
      <c r="H50" s="94"/>
      <c r="I50" s="94"/>
      <c r="J50" s="94"/>
      <c r="K50" s="57"/>
    </row>
    <row r="51" spans="1:11" s="27" customFormat="1" ht="15.75" x14ac:dyDescent="0.25">
      <c r="A51" s="174" t="s">
        <v>864</v>
      </c>
      <c r="B51" s="75"/>
      <c r="D51" s="57"/>
      <c r="E51" s="57"/>
      <c r="F51" s="94"/>
      <c r="G51" s="94"/>
      <c r="H51" s="94"/>
      <c r="I51" s="94"/>
      <c r="J51" s="94"/>
      <c r="K51" s="57"/>
    </row>
    <row r="52" spans="1:11" s="2" customFormat="1" ht="15" x14ac:dyDescent="0.25">
      <c r="A52" s="99"/>
      <c r="B52" s="99"/>
      <c r="C52" s="99"/>
      <c r="D52" s="59"/>
      <c r="E52" s="59"/>
      <c r="F52" s="95"/>
      <c r="G52" s="95"/>
      <c r="H52" s="95"/>
      <c r="I52" s="95"/>
      <c r="J52" s="95"/>
      <c r="K52" s="59"/>
    </row>
    <row r="53" spans="1:11" s="2" customFormat="1" ht="15" x14ac:dyDescent="0.25">
      <c r="A53" s="99"/>
      <c r="B53" s="99"/>
      <c r="C53" s="99"/>
      <c r="D53" s="59"/>
      <c r="E53" s="59"/>
      <c r="F53" s="95"/>
      <c r="G53" s="95"/>
      <c r="H53" s="95"/>
      <c r="I53" s="95"/>
      <c r="J53" s="95"/>
      <c r="K53" s="59"/>
    </row>
    <row r="54" spans="1:11" s="2" customFormat="1" ht="15" x14ac:dyDescent="0.25">
      <c r="A54" s="99"/>
      <c r="B54" s="99"/>
      <c r="C54" s="99"/>
      <c r="D54" s="59"/>
      <c r="E54" s="59"/>
      <c r="F54" s="95"/>
      <c r="G54" s="95"/>
      <c r="H54" s="95"/>
      <c r="I54" s="95"/>
      <c r="J54" s="95"/>
      <c r="K54" s="59"/>
    </row>
    <row r="55" spans="1:11" s="2" customFormat="1" ht="15" x14ac:dyDescent="0.25">
      <c r="A55" s="99"/>
      <c r="B55" s="99"/>
      <c r="C55" s="99"/>
      <c r="D55" s="59"/>
      <c r="E55" s="59"/>
      <c r="F55" s="95"/>
      <c r="G55" s="95"/>
      <c r="H55" s="95"/>
      <c r="I55" s="95"/>
      <c r="J55" s="95"/>
      <c r="K55" s="59"/>
    </row>
    <row r="56" spans="1:11" s="2" customFormat="1" ht="15" x14ac:dyDescent="0.25">
      <c r="A56" s="99"/>
      <c r="B56" s="99"/>
      <c r="C56" s="99"/>
      <c r="D56" s="59"/>
      <c r="E56" s="59"/>
      <c r="F56" s="95"/>
      <c r="G56" s="95"/>
      <c r="H56" s="95"/>
      <c r="I56" s="95"/>
      <c r="J56" s="95"/>
      <c r="K56" s="59"/>
    </row>
    <row r="57" spans="1:11" s="2" customFormat="1" ht="15" x14ac:dyDescent="0.25">
      <c r="A57" s="98"/>
      <c r="B57" s="99"/>
      <c r="C57" s="99"/>
      <c r="D57" s="59"/>
      <c r="E57" s="59"/>
      <c r="F57" s="95"/>
      <c r="G57" s="95"/>
      <c r="H57" s="95"/>
      <c r="I57" s="95"/>
      <c r="J57" s="95"/>
      <c r="K57" s="59"/>
    </row>
    <row r="58" spans="1:11" ht="15" x14ac:dyDescent="0.25">
      <c r="C58" s="99"/>
      <c r="E58" s="60"/>
      <c r="F58" s="140"/>
      <c r="G58" s="140"/>
      <c r="H58" s="140"/>
      <c r="I58" s="140"/>
    </row>
    <row r="59" spans="1:11" x14ac:dyDescent="0.25">
      <c r="E59" s="60"/>
      <c r="F59" s="140"/>
      <c r="G59" s="140"/>
      <c r="H59" s="140"/>
      <c r="I59" s="140"/>
    </row>
    <row r="60" spans="1:11" x14ac:dyDescent="0.25">
      <c r="E60" s="60"/>
      <c r="F60" s="140"/>
      <c r="G60" s="140"/>
      <c r="H60" s="140"/>
      <c r="I60" s="140"/>
    </row>
    <row r="61" spans="1:11" x14ac:dyDescent="0.25">
      <c r="E61" s="60"/>
      <c r="F61" s="140"/>
      <c r="G61" s="140"/>
      <c r="H61" s="140"/>
      <c r="I61" s="140"/>
    </row>
    <row r="62" spans="1:11" x14ac:dyDescent="0.25">
      <c r="E62" s="60"/>
      <c r="F62" s="140"/>
      <c r="G62" s="140"/>
      <c r="H62" s="140"/>
      <c r="I62" s="140"/>
    </row>
    <row r="63" spans="1:11" x14ac:dyDescent="0.25">
      <c r="E63" s="60"/>
      <c r="F63" s="140"/>
      <c r="G63" s="140"/>
      <c r="H63" s="140"/>
      <c r="I63" s="140"/>
      <c r="J63" s="140" t="s">
        <v>338</v>
      </c>
      <c r="K63" s="60"/>
    </row>
    <row r="64" spans="1:11" x14ac:dyDescent="0.25">
      <c r="E64" s="60"/>
      <c r="F64" s="140"/>
      <c r="G64" s="140"/>
      <c r="H64" s="140"/>
      <c r="I64" s="140"/>
    </row>
    <row r="65" spans="5:11" x14ac:dyDescent="0.25">
      <c r="E65" s="60"/>
      <c r="F65" s="140"/>
      <c r="G65" s="140"/>
      <c r="H65" s="140"/>
      <c r="I65" s="140"/>
    </row>
    <row r="66" spans="5:11" x14ac:dyDescent="0.25">
      <c r="E66" s="60"/>
      <c r="F66" s="140"/>
      <c r="G66" s="140"/>
      <c r="H66" s="140"/>
      <c r="I66" s="140"/>
    </row>
    <row r="67" spans="5:11" x14ac:dyDescent="0.25">
      <c r="E67" s="60"/>
      <c r="F67" s="140"/>
      <c r="G67" s="140"/>
      <c r="H67" s="140"/>
      <c r="I67" s="140"/>
    </row>
    <row r="68" spans="5:11" x14ac:dyDescent="0.25">
      <c r="E68" s="60"/>
      <c r="F68" s="140"/>
      <c r="G68" s="140"/>
      <c r="H68" s="140"/>
      <c r="I68" s="140"/>
    </row>
    <row r="69" spans="5:11" x14ac:dyDescent="0.25">
      <c r="E69" s="60"/>
      <c r="F69" s="140"/>
      <c r="G69" s="140"/>
      <c r="H69" s="140"/>
      <c r="I69" s="140"/>
    </row>
    <row r="70" spans="5:11" x14ac:dyDescent="0.25">
      <c r="E70" s="60"/>
      <c r="F70" s="140"/>
      <c r="G70" s="140"/>
      <c r="H70" s="140"/>
      <c r="I70" s="140"/>
    </row>
    <row r="71" spans="5:11" x14ac:dyDescent="0.25">
      <c r="E71" s="60"/>
      <c r="F71" s="140"/>
      <c r="G71" s="140"/>
      <c r="H71" s="140"/>
      <c r="I71" s="140"/>
      <c r="J71" s="140"/>
      <c r="K71" s="60"/>
    </row>
    <row r="72" spans="5:11" x14ac:dyDescent="0.25">
      <c r="E72" s="60"/>
      <c r="F72" s="140"/>
      <c r="G72" s="140"/>
      <c r="H72" s="140"/>
      <c r="I72" s="140"/>
      <c r="J72" s="140"/>
      <c r="K72" s="60"/>
    </row>
    <row r="74" spans="5:11" x14ac:dyDescent="0.25">
      <c r="J74" s="140"/>
      <c r="K74" s="60"/>
    </row>
    <row r="78" spans="5:11" x14ac:dyDescent="0.25">
      <c r="J78" s="140"/>
      <c r="K78" s="60"/>
    </row>
  </sheetData>
  <mergeCells count="39">
    <mergeCell ref="A1:K1"/>
    <mergeCell ref="A2:A3"/>
    <mergeCell ref="B2:B3"/>
    <mergeCell ref="C2:D2"/>
    <mergeCell ref="E2:E3"/>
    <mergeCell ref="F2:F3"/>
    <mergeCell ref="G2:G3"/>
    <mergeCell ref="H2:H3"/>
    <mergeCell ref="I2:I3"/>
    <mergeCell ref="J2:J3"/>
    <mergeCell ref="K2:K3"/>
    <mergeCell ref="A39:K39"/>
    <mergeCell ref="A28:K28"/>
    <mergeCell ref="A29:K29"/>
    <mergeCell ref="A30:K30"/>
    <mergeCell ref="A31:K31"/>
    <mergeCell ref="A32:K32"/>
    <mergeCell ref="A33:K33"/>
    <mergeCell ref="A38:K38"/>
    <mergeCell ref="A17:K17"/>
    <mergeCell ref="A34:K34"/>
    <mergeCell ref="A35:K35"/>
    <mergeCell ref="A36:K36"/>
    <mergeCell ref="A37:K37"/>
    <mergeCell ref="A23:K23"/>
    <mergeCell ref="A24:K24"/>
    <mergeCell ref="A25:K25"/>
    <mergeCell ref="A26:K26"/>
    <mergeCell ref="A27:K27"/>
    <mergeCell ref="A22:K22"/>
    <mergeCell ref="A18:K18"/>
    <mergeCell ref="A19:K19"/>
    <mergeCell ref="A20:K20"/>
    <mergeCell ref="A21:K21"/>
    <mergeCell ref="A40:K40"/>
    <mergeCell ref="A41:K41"/>
    <mergeCell ref="A42:K42"/>
    <mergeCell ref="A43:K43"/>
    <mergeCell ref="A44:K44"/>
  </mergeCells>
  <pageMargins left="0.47244094488188981" right="0.23622047244094491" top="0.74803149606299213" bottom="0.74803149606299213" header="0.31496062992125984" footer="0.31496062992125984"/>
  <pageSetup paperSize="9" scale="53" firstPageNumber="20" fitToHeight="0" orientation="landscape" r:id="rId1"/>
  <headerFooter>
    <oddHeader>&amp;R5 - Ministerstvo práce a sociálních věcí</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Ruler="0" view="pageBreakPreview" zoomScale="65" zoomScaleNormal="7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2851562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4.28515625" style="137" customWidth="1"/>
    <col min="11" max="11" width="14.140625" style="98" customWidth="1"/>
    <col min="12" max="256" width="25.7109375" style="1"/>
    <col min="257" max="257" width="14.28515625" style="1" customWidth="1"/>
    <col min="258" max="258" width="15.5703125" style="1" customWidth="1"/>
    <col min="259" max="259" width="12.42578125" style="1" customWidth="1"/>
    <col min="260" max="260" width="25.7109375" style="1" bestFit="1" customWidth="1"/>
    <col min="261" max="261" width="26.42578125" style="1" bestFit="1" customWidth="1"/>
    <col min="262" max="262" width="13" style="1" customWidth="1"/>
    <col min="263" max="264" width="14.28515625" style="1" customWidth="1"/>
    <col min="265" max="265" width="25.7109375" style="1" customWidth="1"/>
    <col min="266" max="266" width="14.28515625" style="1" customWidth="1"/>
    <col min="267" max="267" width="14.140625" style="1" customWidth="1"/>
    <col min="268" max="512" width="25.7109375" style="1"/>
    <col min="513" max="513" width="14.28515625" style="1" customWidth="1"/>
    <col min="514" max="514" width="15.5703125" style="1" customWidth="1"/>
    <col min="515" max="515" width="12.42578125" style="1" customWidth="1"/>
    <col min="516" max="516" width="25.7109375" style="1" bestFit="1" customWidth="1"/>
    <col min="517" max="517" width="26.42578125" style="1" bestFit="1" customWidth="1"/>
    <col min="518" max="518" width="13" style="1" customWidth="1"/>
    <col min="519" max="520" width="14.28515625" style="1" customWidth="1"/>
    <col min="521" max="521" width="25.7109375" style="1" customWidth="1"/>
    <col min="522" max="522" width="14.28515625" style="1" customWidth="1"/>
    <col min="523" max="523" width="14.140625" style="1" customWidth="1"/>
    <col min="524" max="768" width="25.7109375" style="1"/>
    <col min="769" max="769" width="14.28515625" style="1" customWidth="1"/>
    <col min="770" max="770" width="15.5703125" style="1" customWidth="1"/>
    <col min="771" max="771" width="12.42578125" style="1" customWidth="1"/>
    <col min="772" max="772" width="25.7109375" style="1" bestFit="1" customWidth="1"/>
    <col min="773" max="773" width="26.42578125" style="1" bestFit="1" customWidth="1"/>
    <col min="774" max="774" width="13" style="1" customWidth="1"/>
    <col min="775" max="776" width="14.28515625" style="1" customWidth="1"/>
    <col min="777" max="777" width="25.7109375" style="1" customWidth="1"/>
    <col min="778" max="778" width="14.28515625" style="1" customWidth="1"/>
    <col min="779" max="779" width="14.140625" style="1" customWidth="1"/>
    <col min="780" max="1024" width="25.7109375" style="1"/>
    <col min="1025" max="1025" width="14.28515625" style="1" customWidth="1"/>
    <col min="1026" max="1026" width="15.5703125" style="1" customWidth="1"/>
    <col min="1027" max="1027" width="12.42578125" style="1" customWidth="1"/>
    <col min="1028" max="1028" width="25.7109375" style="1" bestFit="1" customWidth="1"/>
    <col min="1029" max="1029" width="26.42578125" style="1" bestFit="1" customWidth="1"/>
    <col min="1030" max="1030" width="13" style="1" customWidth="1"/>
    <col min="1031" max="1032" width="14.28515625" style="1" customWidth="1"/>
    <col min="1033" max="1033" width="25.7109375" style="1" customWidth="1"/>
    <col min="1034" max="1034" width="14.28515625" style="1" customWidth="1"/>
    <col min="1035" max="1035" width="14.140625" style="1" customWidth="1"/>
    <col min="1036" max="1280" width="25.7109375" style="1"/>
    <col min="1281" max="1281" width="14.28515625" style="1" customWidth="1"/>
    <col min="1282" max="1282" width="15.5703125" style="1" customWidth="1"/>
    <col min="1283" max="1283" width="12.42578125" style="1" customWidth="1"/>
    <col min="1284" max="1284" width="25.7109375" style="1" bestFit="1" customWidth="1"/>
    <col min="1285" max="1285" width="26.42578125" style="1" bestFit="1" customWidth="1"/>
    <col min="1286" max="1286" width="13" style="1" customWidth="1"/>
    <col min="1287" max="1288" width="14.28515625" style="1" customWidth="1"/>
    <col min="1289" max="1289" width="25.7109375" style="1" customWidth="1"/>
    <col min="1290" max="1290" width="14.28515625" style="1" customWidth="1"/>
    <col min="1291" max="1291" width="14.140625" style="1" customWidth="1"/>
    <col min="1292" max="1536" width="25.7109375" style="1"/>
    <col min="1537" max="1537" width="14.28515625" style="1" customWidth="1"/>
    <col min="1538" max="1538" width="15.5703125" style="1" customWidth="1"/>
    <col min="1539" max="1539" width="12.42578125" style="1" customWidth="1"/>
    <col min="1540" max="1540" width="25.7109375" style="1" bestFit="1" customWidth="1"/>
    <col min="1541" max="1541" width="26.42578125" style="1" bestFit="1" customWidth="1"/>
    <col min="1542" max="1542" width="13" style="1" customWidth="1"/>
    <col min="1543" max="1544" width="14.28515625" style="1" customWidth="1"/>
    <col min="1545" max="1545" width="25.7109375" style="1" customWidth="1"/>
    <col min="1546" max="1546" width="14.28515625" style="1" customWidth="1"/>
    <col min="1547" max="1547" width="14.140625" style="1" customWidth="1"/>
    <col min="1548" max="1792" width="25.7109375" style="1"/>
    <col min="1793" max="1793" width="14.28515625" style="1" customWidth="1"/>
    <col min="1794" max="1794" width="15.5703125" style="1" customWidth="1"/>
    <col min="1795" max="1795" width="12.42578125" style="1" customWidth="1"/>
    <col min="1796" max="1796" width="25.7109375" style="1" bestFit="1" customWidth="1"/>
    <col min="1797" max="1797" width="26.42578125" style="1" bestFit="1" customWidth="1"/>
    <col min="1798" max="1798" width="13" style="1" customWidth="1"/>
    <col min="1799" max="1800" width="14.28515625" style="1" customWidth="1"/>
    <col min="1801" max="1801" width="25.7109375" style="1" customWidth="1"/>
    <col min="1802" max="1802" width="14.28515625" style="1" customWidth="1"/>
    <col min="1803" max="1803" width="14.140625" style="1" customWidth="1"/>
    <col min="1804" max="2048" width="25.7109375" style="1"/>
    <col min="2049" max="2049" width="14.28515625" style="1" customWidth="1"/>
    <col min="2050" max="2050" width="15.5703125" style="1" customWidth="1"/>
    <col min="2051" max="2051" width="12.42578125" style="1" customWidth="1"/>
    <col min="2052" max="2052" width="25.7109375" style="1" bestFit="1" customWidth="1"/>
    <col min="2053" max="2053" width="26.42578125" style="1" bestFit="1" customWidth="1"/>
    <col min="2054" max="2054" width="13" style="1" customWidth="1"/>
    <col min="2055" max="2056" width="14.28515625" style="1" customWidth="1"/>
    <col min="2057" max="2057" width="25.7109375" style="1" customWidth="1"/>
    <col min="2058" max="2058" width="14.28515625" style="1" customWidth="1"/>
    <col min="2059" max="2059" width="14.140625" style="1" customWidth="1"/>
    <col min="2060" max="2304" width="25.7109375" style="1"/>
    <col min="2305" max="2305" width="14.28515625" style="1" customWidth="1"/>
    <col min="2306" max="2306" width="15.5703125" style="1" customWidth="1"/>
    <col min="2307" max="2307" width="12.42578125" style="1" customWidth="1"/>
    <col min="2308" max="2308" width="25.7109375" style="1" bestFit="1" customWidth="1"/>
    <col min="2309" max="2309" width="26.42578125" style="1" bestFit="1" customWidth="1"/>
    <col min="2310" max="2310" width="13" style="1" customWidth="1"/>
    <col min="2311" max="2312" width="14.28515625" style="1" customWidth="1"/>
    <col min="2313" max="2313" width="25.7109375" style="1" customWidth="1"/>
    <col min="2314" max="2314" width="14.28515625" style="1" customWidth="1"/>
    <col min="2315" max="2315" width="14.140625" style="1" customWidth="1"/>
    <col min="2316" max="2560" width="25.7109375" style="1"/>
    <col min="2561" max="2561" width="14.28515625" style="1" customWidth="1"/>
    <col min="2562" max="2562" width="15.5703125" style="1" customWidth="1"/>
    <col min="2563" max="2563" width="12.42578125" style="1" customWidth="1"/>
    <col min="2564" max="2564" width="25.7109375" style="1" bestFit="1" customWidth="1"/>
    <col min="2565" max="2565" width="26.42578125" style="1" bestFit="1" customWidth="1"/>
    <col min="2566" max="2566" width="13" style="1" customWidth="1"/>
    <col min="2567" max="2568" width="14.28515625" style="1" customWidth="1"/>
    <col min="2569" max="2569" width="25.7109375" style="1" customWidth="1"/>
    <col min="2570" max="2570" width="14.28515625" style="1" customWidth="1"/>
    <col min="2571" max="2571" width="14.140625" style="1" customWidth="1"/>
    <col min="2572" max="2816" width="25.7109375" style="1"/>
    <col min="2817" max="2817" width="14.28515625" style="1" customWidth="1"/>
    <col min="2818" max="2818" width="15.5703125" style="1" customWidth="1"/>
    <col min="2819" max="2819" width="12.42578125" style="1" customWidth="1"/>
    <col min="2820" max="2820" width="25.7109375" style="1" bestFit="1" customWidth="1"/>
    <col min="2821" max="2821" width="26.42578125" style="1" bestFit="1" customWidth="1"/>
    <col min="2822" max="2822" width="13" style="1" customWidth="1"/>
    <col min="2823" max="2824" width="14.28515625" style="1" customWidth="1"/>
    <col min="2825" max="2825" width="25.7109375" style="1" customWidth="1"/>
    <col min="2826" max="2826" width="14.28515625" style="1" customWidth="1"/>
    <col min="2827" max="2827" width="14.140625" style="1" customWidth="1"/>
    <col min="2828" max="3072" width="25.7109375" style="1"/>
    <col min="3073" max="3073" width="14.28515625" style="1" customWidth="1"/>
    <col min="3074" max="3074" width="15.5703125" style="1" customWidth="1"/>
    <col min="3075" max="3075" width="12.42578125" style="1" customWidth="1"/>
    <col min="3076" max="3076" width="25.7109375" style="1" bestFit="1" customWidth="1"/>
    <col min="3077" max="3077" width="26.42578125" style="1" bestFit="1" customWidth="1"/>
    <col min="3078" max="3078" width="13" style="1" customWidth="1"/>
    <col min="3079" max="3080" width="14.28515625" style="1" customWidth="1"/>
    <col min="3081" max="3081" width="25.7109375" style="1" customWidth="1"/>
    <col min="3082" max="3082" width="14.28515625" style="1" customWidth="1"/>
    <col min="3083" max="3083" width="14.140625" style="1" customWidth="1"/>
    <col min="3084" max="3328" width="25.7109375" style="1"/>
    <col min="3329" max="3329" width="14.28515625" style="1" customWidth="1"/>
    <col min="3330" max="3330" width="15.5703125" style="1" customWidth="1"/>
    <col min="3331" max="3331" width="12.42578125" style="1" customWidth="1"/>
    <col min="3332" max="3332" width="25.7109375" style="1" bestFit="1" customWidth="1"/>
    <col min="3333" max="3333" width="26.42578125" style="1" bestFit="1" customWidth="1"/>
    <col min="3334" max="3334" width="13" style="1" customWidth="1"/>
    <col min="3335" max="3336" width="14.28515625" style="1" customWidth="1"/>
    <col min="3337" max="3337" width="25.7109375" style="1" customWidth="1"/>
    <col min="3338" max="3338" width="14.28515625" style="1" customWidth="1"/>
    <col min="3339" max="3339" width="14.140625" style="1" customWidth="1"/>
    <col min="3340" max="3584" width="25.7109375" style="1"/>
    <col min="3585" max="3585" width="14.28515625" style="1" customWidth="1"/>
    <col min="3586" max="3586" width="15.5703125" style="1" customWidth="1"/>
    <col min="3587" max="3587" width="12.42578125" style="1" customWidth="1"/>
    <col min="3588" max="3588" width="25.7109375" style="1" bestFit="1" customWidth="1"/>
    <col min="3589" max="3589" width="26.42578125" style="1" bestFit="1" customWidth="1"/>
    <col min="3590" max="3590" width="13" style="1" customWidth="1"/>
    <col min="3591" max="3592" width="14.28515625" style="1" customWidth="1"/>
    <col min="3593" max="3593" width="25.7109375" style="1" customWidth="1"/>
    <col min="3594" max="3594" width="14.28515625" style="1" customWidth="1"/>
    <col min="3595" max="3595" width="14.140625" style="1" customWidth="1"/>
    <col min="3596" max="3840" width="25.7109375" style="1"/>
    <col min="3841" max="3841" width="14.28515625" style="1" customWidth="1"/>
    <col min="3842" max="3842" width="15.5703125" style="1" customWidth="1"/>
    <col min="3843" max="3843" width="12.42578125" style="1" customWidth="1"/>
    <col min="3844" max="3844" width="25.7109375" style="1" bestFit="1" customWidth="1"/>
    <col min="3845" max="3845" width="26.42578125" style="1" bestFit="1" customWidth="1"/>
    <col min="3846" max="3846" width="13" style="1" customWidth="1"/>
    <col min="3847" max="3848" width="14.28515625" style="1" customWidth="1"/>
    <col min="3849" max="3849" width="25.7109375" style="1" customWidth="1"/>
    <col min="3850" max="3850" width="14.28515625" style="1" customWidth="1"/>
    <col min="3851" max="3851" width="14.140625" style="1" customWidth="1"/>
    <col min="3852" max="4096" width="25.7109375" style="1"/>
    <col min="4097" max="4097" width="14.28515625" style="1" customWidth="1"/>
    <col min="4098" max="4098" width="15.5703125" style="1" customWidth="1"/>
    <col min="4099" max="4099" width="12.42578125" style="1" customWidth="1"/>
    <col min="4100" max="4100" width="25.7109375" style="1" bestFit="1" customWidth="1"/>
    <col min="4101" max="4101" width="26.42578125" style="1" bestFit="1" customWidth="1"/>
    <col min="4102" max="4102" width="13" style="1" customWidth="1"/>
    <col min="4103" max="4104" width="14.28515625" style="1" customWidth="1"/>
    <col min="4105" max="4105" width="25.7109375" style="1" customWidth="1"/>
    <col min="4106" max="4106" width="14.28515625" style="1" customWidth="1"/>
    <col min="4107" max="4107" width="14.140625" style="1" customWidth="1"/>
    <col min="4108" max="4352" width="25.7109375" style="1"/>
    <col min="4353" max="4353" width="14.28515625" style="1" customWidth="1"/>
    <col min="4354" max="4354" width="15.5703125" style="1" customWidth="1"/>
    <col min="4355" max="4355" width="12.42578125" style="1" customWidth="1"/>
    <col min="4356" max="4356" width="25.7109375" style="1" bestFit="1" customWidth="1"/>
    <col min="4357" max="4357" width="26.42578125" style="1" bestFit="1" customWidth="1"/>
    <col min="4358" max="4358" width="13" style="1" customWidth="1"/>
    <col min="4359" max="4360" width="14.28515625" style="1" customWidth="1"/>
    <col min="4361" max="4361" width="25.7109375" style="1" customWidth="1"/>
    <col min="4362" max="4362" width="14.28515625" style="1" customWidth="1"/>
    <col min="4363" max="4363" width="14.140625" style="1" customWidth="1"/>
    <col min="4364" max="4608" width="25.7109375" style="1"/>
    <col min="4609" max="4609" width="14.28515625" style="1" customWidth="1"/>
    <col min="4610" max="4610" width="15.5703125" style="1" customWidth="1"/>
    <col min="4611" max="4611" width="12.42578125" style="1" customWidth="1"/>
    <col min="4612" max="4612" width="25.7109375" style="1" bestFit="1" customWidth="1"/>
    <col min="4613" max="4613" width="26.42578125" style="1" bestFit="1" customWidth="1"/>
    <col min="4614" max="4614" width="13" style="1" customWidth="1"/>
    <col min="4615" max="4616" width="14.28515625" style="1" customWidth="1"/>
    <col min="4617" max="4617" width="25.7109375" style="1" customWidth="1"/>
    <col min="4618" max="4618" width="14.28515625" style="1" customWidth="1"/>
    <col min="4619" max="4619" width="14.140625" style="1" customWidth="1"/>
    <col min="4620" max="4864" width="25.7109375" style="1"/>
    <col min="4865" max="4865" width="14.28515625" style="1" customWidth="1"/>
    <col min="4866" max="4866" width="15.5703125" style="1" customWidth="1"/>
    <col min="4867" max="4867" width="12.42578125" style="1" customWidth="1"/>
    <col min="4868" max="4868" width="25.7109375" style="1" bestFit="1" customWidth="1"/>
    <col min="4869" max="4869" width="26.42578125" style="1" bestFit="1" customWidth="1"/>
    <col min="4870" max="4870" width="13" style="1" customWidth="1"/>
    <col min="4871" max="4872" width="14.28515625" style="1" customWidth="1"/>
    <col min="4873" max="4873" width="25.7109375" style="1" customWidth="1"/>
    <col min="4874" max="4874" width="14.28515625" style="1" customWidth="1"/>
    <col min="4875" max="4875" width="14.140625" style="1" customWidth="1"/>
    <col min="4876" max="5120" width="25.7109375" style="1"/>
    <col min="5121" max="5121" width="14.28515625" style="1" customWidth="1"/>
    <col min="5122" max="5122" width="15.5703125" style="1" customWidth="1"/>
    <col min="5123" max="5123" width="12.42578125" style="1" customWidth="1"/>
    <col min="5124" max="5124" width="25.7109375" style="1" bestFit="1" customWidth="1"/>
    <col min="5125" max="5125" width="26.42578125" style="1" bestFit="1" customWidth="1"/>
    <col min="5126" max="5126" width="13" style="1" customWidth="1"/>
    <col min="5127" max="5128" width="14.28515625" style="1" customWidth="1"/>
    <col min="5129" max="5129" width="25.7109375" style="1" customWidth="1"/>
    <col min="5130" max="5130" width="14.28515625" style="1" customWidth="1"/>
    <col min="5131" max="5131" width="14.140625" style="1" customWidth="1"/>
    <col min="5132" max="5376" width="25.7109375" style="1"/>
    <col min="5377" max="5377" width="14.28515625" style="1" customWidth="1"/>
    <col min="5378" max="5378" width="15.5703125" style="1" customWidth="1"/>
    <col min="5379" max="5379" width="12.42578125" style="1" customWidth="1"/>
    <col min="5380" max="5380" width="25.7109375" style="1" bestFit="1" customWidth="1"/>
    <col min="5381" max="5381" width="26.42578125" style="1" bestFit="1" customWidth="1"/>
    <col min="5382" max="5382" width="13" style="1" customWidth="1"/>
    <col min="5383" max="5384" width="14.28515625" style="1" customWidth="1"/>
    <col min="5385" max="5385" width="25.7109375" style="1" customWidth="1"/>
    <col min="5386" max="5386" width="14.28515625" style="1" customWidth="1"/>
    <col min="5387" max="5387" width="14.140625" style="1" customWidth="1"/>
    <col min="5388" max="5632" width="25.7109375" style="1"/>
    <col min="5633" max="5633" width="14.28515625" style="1" customWidth="1"/>
    <col min="5634" max="5634" width="15.5703125" style="1" customWidth="1"/>
    <col min="5635" max="5635" width="12.42578125" style="1" customWidth="1"/>
    <col min="5636" max="5636" width="25.7109375" style="1" bestFit="1" customWidth="1"/>
    <col min="5637" max="5637" width="26.42578125" style="1" bestFit="1" customWidth="1"/>
    <col min="5638" max="5638" width="13" style="1" customWidth="1"/>
    <col min="5639" max="5640" width="14.28515625" style="1" customWidth="1"/>
    <col min="5641" max="5641" width="25.7109375" style="1" customWidth="1"/>
    <col min="5642" max="5642" width="14.28515625" style="1" customWidth="1"/>
    <col min="5643" max="5643" width="14.140625" style="1" customWidth="1"/>
    <col min="5644" max="5888" width="25.7109375" style="1"/>
    <col min="5889" max="5889" width="14.28515625" style="1" customWidth="1"/>
    <col min="5890" max="5890" width="15.5703125" style="1" customWidth="1"/>
    <col min="5891" max="5891" width="12.42578125" style="1" customWidth="1"/>
    <col min="5892" max="5892" width="25.7109375" style="1" bestFit="1" customWidth="1"/>
    <col min="5893" max="5893" width="26.42578125" style="1" bestFit="1" customWidth="1"/>
    <col min="5894" max="5894" width="13" style="1" customWidth="1"/>
    <col min="5895" max="5896" width="14.28515625" style="1" customWidth="1"/>
    <col min="5897" max="5897" width="25.7109375" style="1" customWidth="1"/>
    <col min="5898" max="5898" width="14.28515625" style="1" customWidth="1"/>
    <col min="5899" max="5899" width="14.140625" style="1" customWidth="1"/>
    <col min="5900" max="6144" width="25.7109375" style="1"/>
    <col min="6145" max="6145" width="14.28515625" style="1" customWidth="1"/>
    <col min="6146" max="6146" width="15.5703125" style="1" customWidth="1"/>
    <col min="6147" max="6147" width="12.42578125" style="1" customWidth="1"/>
    <col min="6148" max="6148" width="25.7109375" style="1" bestFit="1" customWidth="1"/>
    <col min="6149" max="6149" width="26.42578125" style="1" bestFit="1" customWidth="1"/>
    <col min="6150" max="6150" width="13" style="1" customWidth="1"/>
    <col min="6151" max="6152" width="14.28515625" style="1" customWidth="1"/>
    <col min="6153" max="6153" width="25.7109375" style="1" customWidth="1"/>
    <col min="6154" max="6154" width="14.28515625" style="1" customWidth="1"/>
    <col min="6155" max="6155" width="14.140625" style="1" customWidth="1"/>
    <col min="6156" max="6400" width="25.7109375" style="1"/>
    <col min="6401" max="6401" width="14.28515625" style="1" customWidth="1"/>
    <col min="6402" max="6402" width="15.5703125" style="1" customWidth="1"/>
    <col min="6403" max="6403" width="12.42578125" style="1" customWidth="1"/>
    <col min="6404" max="6404" width="25.7109375" style="1" bestFit="1" customWidth="1"/>
    <col min="6405" max="6405" width="26.42578125" style="1" bestFit="1" customWidth="1"/>
    <col min="6406" max="6406" width="13" style="1" customWidth="1"/>
    <col min="6407" max="6408" width="14.28515625" style="1" customWidth="1"/>
    <col min="6409" max="6409" width="25.7109375" style="1" customWidth="1"/>
    <col min="6410" max="6410" width="14.28515625" style="1" customWidth="1"/>
    <col min="6411" max="6411" width="14.140625" style="1" customWidth="1"/>
    <col min="6412" max="6656" width="25.7109375" style="1"/>
    <col min="6657" max="6657" width="14.28515625" style="1" customWidth="1"/>
    <col min="6658" max="6658" width="15.5703125" style="1" customWidth="1"/>
    <col min="6659" max="6659" width="12.42578125" style="1" customWidth="1"/>
    <col min="6660" max="6660" width="25.7109375" style="1" bestFit="1" customWidth="1"/>
    <col min="6661" max="6661" width="26.42578125" style="1" bestFit="1" customWidth="1"/>
    <col min="6662" max="6662" width="13" style="1" customWidth="1"/>
    <col min="6663" max="6664" width="14.28515625" style="1" customWidth="1"/>
    <col min="6665" max="6665" width="25.7109375" style="1" customWidth="1"/>
    <col min="6666" max="6666" width="14.28515625" style="1" customWidth="1"/>
    <col min="6667" max="6667" width="14.140625" style="1" customWidth="1"/>
    <col min="6668" max="6912" width="25.7109375" style="1"/>
    <col min="6913" max="6913" width="14.28515625" style="1" customWidth="1"/>
    <col min="6914" max="6914" width="15.5703125" style="1" customWidth="1"/>
    <col min="6915" max="6915" width="12.42578125" style="1" customWidth="1"/>
    <col min="6916" max="6916" width="25.7109375" style="1" bestFit="1" customWidth="1"/>
    <col min="6917" max="6917" width="26.42578125" style="1" bestFit="1" customWidth="1"/>
    <col min="6918" max="6918" width="13" style="1" customWidth="1"/>
    <col min="6919" max="6920" width="14.28515625" style="1" customWidth="1"/>
    <col min="6921" max="6921" width="25.7109375" style="1" customWidth="1"/>
    <col min="6922" max="6922" width="14.28515625" style="1" customWidth="1"/>
    <col min="6923" max="6923" width="14.140625" style="1" customWidth="1"/>
    <col min="6924" max="7168" width="25.7109375" style="1"/>
    <col min="7169" max="7169" width="14.28515625" style="1" customWidth="1"/>
    <col min="7170" max="7170" width="15.5703125" style="1" customWidth="1"/>
    <col min="7171" max="7171" width="12.42578125" style="1" customWidth="1"/>
    <col min="7172" max="7172" width="25.7109375" style="1" bestFit="1" customWidth="1"/>
    <col min="7173" max="7173" width="26.42578125" style="1" bestFit="1" customWidth="1"/>
    <col min="7174" max="7174" width="13" style="1" customWidth="1"/>
    <col min="7175" max="7176" width="14.28515625" style="1" customWidth="1"/>
    <col min="7177" max="7177" width="25.7109375" style="1" customWidth="1"/>
    <col min="7178" max="7178" width="14.28515625" style="1" customWidth="1"/>
    <col min="7179" max="7179" width="14.140625" style="1" customWidth="1"/>
    <col min="7180" max="7424" width="25.7109375" style="1"/>
    <col min="7425" max="7425" width="14.28515625" style="1" customWidth="1"/>
    <col min="7426" max="7426" width="15.5703125" style="1" customWidth="1"/>
    <col min="7427" max="7427" width="12.42578125" style="1" customWidth="1"/>
    <col min="7428" max="7428" width="25.7109375" style="1" bestFit="1" customWidth="1"/>
    <col min="7429" max="7429" width="26.42578125" style="1" bestFit="1" customWidth="1"/>
    <col min="7430" max="7430" width="13" style="1" customWidth="1"/>
    <col min="7431" max="7432" width="14.28515625" style="1" customWidth="1"/>
    <col min="7433" max="7433" width="25.7109375" style="1" customWidth="1"/>
    <col min="7434" max="7434" width="14.28515625" style="1" customWidth="1"/>
    <col min="7435" max="7435" width="14.140625" style="1" customWidth="1"/>
    <col min="7436" max="7680" width="25.7109375" style="1"/>
    <col min="7681" max="7681" width="14.28515625" style="1" customWidth="1"/>
    <col min="7682" max="7682" width="15.5703125" style="1" customWidth="1"/>
    <col min="7683" max="7683" width="12.42578125" style="1" customWidth="1"/>
    <col min="7684" max="7684" width="25.7109375" style="1" bestFit="1" customWidth="1"/>
    <col min="7685" max="7685" width="26.42578125" style="1" bestFit="1" customWidth="1"/>
    <col min="7686" max="7686" width="13" style="1" customWidth="1"/>
    <col min="7687" max="7688" width="14.28515625" style="1" customWidth="1"/>
    <col min="7689" max="7689" width="25.7109375" style="1" customWidth="1"/>
    <col min="7690" max="7690" width="14.28515625" style="1" customWidth="1"/>
    <col min="7691" max="7691" width="14.140625" style="1" customWidth="1"/>
    <col min="7692" max="7936" width="25.7109375" style="1"/>
    <col min="7937" max="7937" width="14.28515625" style="1" customWidth="1"/>
    <col min="7938" max="7938" width="15.5703125" style="1" customWidth="1"/>
    <col min="7939" max="7939" width="12.42578125" style="1" customWidth="1"/>
    <col min="7940" max="7940" width="25.7109375" style="1" bestFit="1" customWidth="1"/>
    <col min="7941" max="7941" width="26.42578125" style="1" bestFit="1" customWidth="1"/>
    <col min="7942" max="7942" width="13" style="1" customWidth="1"/>
    <col min="7943" max="7944" width="14.28515625" style="1" customWidth="1"/>
    <col min="7945" max="7945" width="25.7109375" style="1" customWidth="1"/>
    <col min="7946" max="7946" width="14.28515625" style="1" customWidth="1"/>
    <col min="7947" max="7947" width="14.140625" style="1" customWidth="1"/>
    <col min="7948" max="8192" width="25.7109375" style="1"/>
    <col min="8193" max="8193" width="14.28515625" style="1" customWidth="1"/>
    <col min="8194" max="8194" width="15.5703125" style="1" customWidth="1"/>
    <col min="8195" max="8195" width="12.42578125" style="1" customWidth="1"/>
    <col min="8196" max="8196" width="25.7109375" style="1" bestFit="1" customWidth="1"/>
    <col min="8197" max="8197" width="26.42578125" style="1" bestFit="1" customWidth="1"/>
    <col min="8198" max="8198" width="13" style="1" customWidth="1"/>
    <col min="8199" max="8200" width="14.28515625" style="1" customWidth="1"/>
    <col min="8201" max="8201" width="25.7109375" style="1" customWidth="1"/>
    <col min="8202" max="8202" width="14.28515625" style="1" customWidth="1"/>
    <col min="8203" max="8203" width="14.140625" style="1" customWidth="1"/>
    <col min="8204" max="8448" width="25.7109375" style="1"/>
    <col min="8449" max="8449" width="14.28515625" style="1" customWidth="1"/>
    <col min="8450" max="8450" width="15.5703125" style="1" customWidth="1"/>
    <col min="8451" max="8451" width="12.42578125" style="1" customWidth="1"/>
    <col min="8452" max="8452" width="25.7109375" style="1" bestFit="1" customWidth="1"/>
    <col min="8453" max="8453" width="26.42578125" style="1" bestFit="1" customWidth="1"/>
    <col min="8454" max="8454" width="13" style="1" customWidth="1"/>
    <col min="8455" max="8456" width="14.28515625" style="1" customWidth="1"/>
    <col min="8457" max="8457" width="25.7109375" style="1" customWidth="1"/>
    <col min="8458" max="8458" width="14.28515625" style="1" customWidth="1"/>
    <col min="8459" max="8459" width="14.140625" style="1" customWidth="1"/>
    <col min="8460" max="8704" width="25.7109375" style="1"/>
    <col min="8705" max="8705" width="14.28515625" style="1" customWidth="1"/>
    <col min="8706" max="8706" width="15.5703125" style="1" customWidth="1"/>
    <col min="8707" max="8707" width="12.42578125" style="1" customWidth="1"/>
    <col min="8708" max="8708" width="25.7109375" style="1" bestFit="1" customWidth="1"/>
    <col min="8709" max="8709" width="26.42578125" style="1" bestFit="1" customWidth="1"/>
    <col min="8710" max="8710" width="13" style="1" customWidth="1"/>
    <col min="8711" max="8712" width="14.28515625" style="1" customWidth="1"/>
    <col min="8713" max="8713" width="25.7109375" style="1" customWidth="1"/>
    <col min="8714" max="8714" width="14.28515625" style="1" customWidth="1"/>
    <col min="8715" max="8715" width="14.140625" style="1" customWidth="1"/>
    <col min="8716" max="8960" width="25.7109375" style="1"/>
    <col min="8961" max="8961" width="14.28515625" style="1" customWidth="1"/>
    <col min="8962" max="8962" width="15.5703125" style="1" customWidth="1"/>
    <col min="8963" max="8963" width="12.42578125" style="1" customWidth="1"/>
    <col min="8964" max="8964" width="25.7109375" style="1" bestFit="1" customWidth="1"/>
    <col min="8965" max="8965" width="26.42578125" style="1" bestFit="1" customWidth="1"/>
    <col min="8966" max="8966" width="13" style="1" customWidth="1"/>
    <col min="8967" max="8968" width="14.28515625" style="1" customWidth="1"/>
    <col min="8969" max="8969" width="25.7109375" style="1" customWidth="1"/>
    <col min="8970" max="8970" width="14.28515625" style="1" customWidth="1"/>
    <col min="8971" max="8971" width="14.140625" style="1" customWidth="1"/>
    <col min="8972" max="9216" width="25.7109375" style="1"/>
    <col min="9217" max="9217" width="14.28515625" style="1" customWidth="1"/>
    <col min="9218" max="9218" width="15.5703125" style="1" customWidth="1"/>
    <col min="9219" max="9219" width="12.42578125" style="1" customWidth="1"/>
    <col min="9220" max="9220" width="25.7109375" style="1" bestFit="1" customWidth="1"/>
    <col min="9221" max="9221" width="26.42578125" style="1" bestFit="1" customWidth="1"/>
    <col min="9222" max="9222" width="13" style="1" customWidth="1"/>
    <col min="9223" max="9224" width="14.28515625" style="1" customWidth="1"/>
    <col min="9225" max="9225" width="25.7109375" style="1" customWidth="1"/>
    <col min="9226" max="9226" width="14.28515625" style="1" customWidth="1"/>
    <col min="9227" max="9227" width="14.140625" style="1" customWidth="1"/>
    <col min="9228" max="9472" width="25.7109375" style="1"/>
    <col min="9473" max="9473" width="14.28515625" style="1" customWidth="1"/>
    <col min="9474" max="9474" width="15.5703125" style="1" customWidth="1"/>
    <col min="9475" max="9475" width="12.42578125" style="1" customWidth="1"/>
    <col min="9476" max="9476" width="25.7109375" style="1" bestFit="1" customWidth="1"/>
    <col min="9477" max="9477" width="26.42578125" style="1" bestFit="1" customWidth="1"/>
    <col min="9478" max="9478" width="13" style="1" customWidth="1"/>
    <col min="9479" max="9480" width="14.28515625" style="1" customWidth="1"/>
    <col min="9481" max="9481" width="25.7109375" style="1" customWidth="1"/>
    <col min="9482" max="9482" width="14.28515625" style="1" customWidth="1"/>
    <col min="9483" max="9483" width="14.140625" style="1" customWidth="1"/>
    <col min="9484" max="9728" width="25.7109375" style="1"/>
    <col min="9729" max="9729" width="14.28515625" style="1" customWidth="1"/>
    <col min="9730" max="9730" width="15.5703125" style="1" customWidth="1"/>
    <col min="9731" max="9731" width="12.42578125" style="1" customWidth="1"/>
    <col min="9732" max="9732" width="25.7109375" style="1" bestFit="1" customWidth="1"/>
    <col min="9733" max="9733" width="26.42578125" style="1" bestFit="1" customWidth="1"/>
    <col min="9734" max="9734" width="13" style="1" customWidth="1"/>
    <col min="9735" max="9736" width="14.28515625" style="1" customWidth="1"/>
    <col min="9737" max="9737" width="25.7109375" style="1" customWidth="1"/>
    <col min="9738" max="9738" width="14.28515625" style="1" customWidth="1"/>
    <col min="9739" max="9739" width="14.140625" style="1" customWidth="1"/>
    <col min="9740" max="9984" width="25.7109375" style="1"/>
    <col min="9985" max="9985" width="14.28515625" style="1" customWidth="1"/>
    <col min="9986" max="9986" width="15.5703125" style="1" customWidth="1"/>
    <col min="9987" max="9987" width="12.42578125" style="1" customWidth="1"/>
    <col min="9988" max="9988" width="25.7109375" style="1" bestFit="1" customWidth="1"/>
    <col min="9989" max="9989" width="26.42578125" style="1" bestFit="1" customWidth="1"/>
    <col min="9990" max="9990" width="13" style="1" customWidth="1"/>
    <col min="9991" max="9992" width="14.28515625" style="1" customWidth="1"/>
    <col min="9993" max="9993" width="25.7109375" style="1" customWidth="1"/>
    <col min="9994" max="9994" width="14.28515625" style="1" customWidth="1"/>
    <col min="9995" max="9995" width="14.140625" style="1" customWidth="1"/>
    <col min="9996" max="10240" width="25.7109375" style="1"/>
    <col min="10241" max="10241" width="14.28515625" style="1" customWidth="1"/>
    <col min="10242" max="10242" width="15.5703125" style="1" customWidth="1"/>
    <col min="10243" max="10243" width="12.42578125" style="1" customWidth="1"/>
    <col min="10244" max="10244" width="25.7109375" style="1" bestFit="1" customWidth="1"/>
    <col min="10245" max="10245" width="26.42578125" style="1" bestFit="1" customWidth="1"/>
    <col min="10246" max="10246" width="13" style="1" customWidth="1"/>
    <col min="10247" max="10248" width="14.28515625" style="1" customWidth="1"/>
    <col min="10249" max="10249" width="25.7109375" style="1" customWidth="1"/>
    <col min="10250" max="10250" width="14.28515625" style="1" customWidth="1"/>
    <col min="10251" max="10251" width="14.140625" style="1" customWidth="1"/>
    <col min="10252" max="10496" width="25.7109375" style="1"/>
    <col min="10497" max="10497" width="14.28515625" style="1" customWidth="1"/>
    <col min="10498" max="10498" width="15.5703125" style="1" customWidth="1"/>
    <col min="10499" max="10499" width="12.42578125" style="1" customWidth="1"/>
    <col min="10500" max="10500" width="25.7109375" style="1" bestFit="1" customWidth="1"/>
    <col min="10501" max="10501" width="26.42578125" style="1" bestFit="1" customWidth="1"/>
    <col min="10502" max="10502" width="13" style="1" customWidth="1"/>
    <col min="10503" max="10504" width="14.28515625" style="1" customWidth="1"/>
    <col min="10505" max="10505" width="25.7109375" style="1" customWidth="1"/>
    <col min="10506" max="10506" width="14.28515625" style="1" customWidth="1"/>
    <col min="10507" max="10507" width="14.140625" style="1" customWidth="1"/>
    <col min="10508" max="10752" width="25.7109375" style="1"/>
    <col min="10753" max="10753" width="14.28515625" style="1" customWidth="1"/>
    <col min="10754" max="10754" width="15.5703125" style="1" customWidth="1"/>
    <col min="10755" max="10755" width="12.42578125" style="1" customWidth="1"/>
    <col min="10756" max="10756" width="25.7109375" style="1" bestFit="1" customWidth="1"/>
    <col min="10757" max="10757" width="26.42578125" style="1" bestFit="1" customWidth="1"/>
    <col min="10758" max="10758" width="13" style="1" customWidth="1"/>
    <col min="10759" max="10760" width="14.28515625" style="1" customWidth="1"/>
    <col min="10761" max="10761" width="25.7109375" style="1" customWidth="1"/>
    <col min="10762" max="10762" width="14.28515625" style="1" customWidth="1"/>
    <col min="10763" max="10763" width="14.140625" style="1" customWidth="1"/>
    <col min="10764" max="11008" width="25.7109375" style="1"/>
    <col min="11009" max="11009" width="14.28515625" style="1" customWidth="1"/>
    <col min="11010" max="11010" width="15.5703125" style="1" customWidth="1"/>
    <col min="11011" max="11011" width="12.42578125" style="1" customWidth="1"/>
    <col min="11012" max="11012" width="25.7109375" style="1" bestFit="1" customWidth="1"/>
    <col min="11013" max="11013" width="26.42578125" style="1" bestFit="1" customWidth="1"/>
    <col min="11014" max="11014" width="13" style="1" customWidth="1"/>
    <col min="11015" max="11016" width="14.28515625" style="1" customWidth="1"/>
    <col min="11017" max="11017" width="25.7109375" style="1" customWidth="1"/>
    <col min="11018" max="11018" width="14.28515625" style="1" customWidth="1"/>
    <col min="11019" max="11019" width="14.140625" style="1" customWidth="1"/>
    <col min="11020" max="11264" width="25.7109375" style="1"/>
    <col min="11265" max="11265" width="14.28515625" style="1" customWidth="1"/>
    <col min="11266" max="11266" width="15.5703125" style="1" customWidth="1"/>
    <col min="11267" max="11267" width="12.42578125" style="1" customWidth="1"/>
    <col min="11268" max="11268" width="25.7109375" style="1" bestFit="1" customWidth="1"/>
    <col min="11269" max="11269" width="26.42578125" style="1" bestFit="1" customWidth="1"/>
    <col min="11270" max="11270" width="13" style="1" customWidth="1"/>
    <col min="11271" max="11272" width="14.28515625" style="1" customWidth="1"/>
    <col min="11273" max="11273" width="25.7109375" style="1" customWidth="1"/>
    <col min="11274" max="11274" width="14.28515625" style="1" customWidth="1"/>
    <col min="11275" max="11275" width="14.140625" style="1" customWidth="1"/>
    <col min="11276" max="11520" width="25.7109375" style="1"/>
    <col min="11521" max="11521" width="14.28515625" style="1" customWidth="1"/>
    <col min="11522" max="11522" width="15.5703125" style="1" customWidth="1"/>
    <col min="11523" max="11523" width="12.42578125" style="1" customWidth="1"/>
    <col min="11524" max="11524" width="25.7109375" style="1" bestFit="1" customWidth="1"/>
    <col min="11525" max="11525" width="26.42578125" style="1" bestFit="1" customWidth="1"/>
    <col min="11526" max="11526" width="13" style="1" customWidth="1"/>
    <col min="11527" max="11528" width="14.28515625" style="1" customWidth="1"/>
    <col min="11529" max="11529" width="25.7109375" style="1" customWidth="1"/>
    <col min="11530" max="11530" width="14.28515625" style="1" customWidth="1"/>
    <col min="11531" max="11531" width="14.140625" style="1" customWidth="1"/>
    <col min="11532" max="11776" width="25.7109375" style="1"/>
    <col min="11777" max="11777" width="14.28515625" style="1" customWidth="1"/>
    <col min="11778" max="11778" width="15.5703125" style="1" customWidth="1"/>
    <col min="11779" max="11779" width="12.42578125" style="1" customWidth="1"/>
    <col min="11780" max="11780" width="25.7109375" style="1" bestFit="1" customWidth="1"/>
    <col min="11781" max="11781" width="26.42578125" style="1" bestFit="1" customWidth="1"/>
    <col min="11782" max="11782" width="13" style="1" customWidth="1"/>
    <col min="11783" max="11784" width="14.28515625" style="1" customWidth="1"/>
    <col min="11785" max="11785" width="25.7109375" style="1" customWidth="1"/>
    <col min="11786" max="11786" width="14.28515625" style="1" customWidth="1"/>
    <col min="11787" max="11787" width="14.140625" style="1" customWidth="1"/>
    <col min="11788" max="12032" width="25.7109375" style="1"/>
    <col min="12033" max="12033" width="14.28515625" style="1" customWidth="1"/>
    <col min="12034" max="12034" width="15.5703125" style="1" customWidth="1"/>
    <col min="12035" max="12035" width="12.42578125" style="1" customWidth="1"/>
    <col min="12036" max="12036" width="25.7109375" style="1" bestFit="1" customWidth="1"/>
    <col min="12037" max="12037" width="26.42578125" style="1" bestFit="1" customWidth="1"/>
    <col min="12038" max="12038" width="13" style="1" customWidth="1"/>
    <col min="12039" max="12040" width="14.28515625" style="1" customWidth="1"/>
    <col min="12041" max="12041" width="25.7109375" style="1" customWidth="1"/>
    <col min="12042" max="12042" width="14.28515625" style="1" customWidth="1"/>
    <col min="12043" max="12043" width="14.140625" style="1" customWidth="1"/>
    <col min="12044" max="12288" width="25.7109375" style="1"/>
    <col min="12289" max="12289" width="14.28515625" style="1" customWidth="1"/>
    <col min="12290" max="12290" width="15.5703125" style="1" customWidth="1"/>
    <col min="12291" max="12291" width="12.42578125" style="1" customWidth="1"/>
    <col min="12292" max="12292" width="25.7109375" style="1" bestFit="1" customWidth="1"/>
    <col min="12293" max="12293" width="26.42578125" style="1" bestFit="1" customWidth="1"/>
    <col min="12294" max="12294" width="13" style="1" customWidth="1"/>
    <col min="12295" max="12296" width="14.28515625" style="1" customWidth="1"/>
    <col min="12297" max="12297" width="25.7109375" style="1" customWidth="1"/>
    <col min="12298" max="12298" width="14.28515625" style="1" customWidth="1"/>
    <col min="12299" max="12299" width="14.140625" style="1" customWidth="1"/>
    <col min="12300" max="12544" width="25.7109375" style="1"/>
    <col min="12545" max="12545" width="14.28515625" style="1" customWidth="1"/>
    <col min="12546" max="12546" width="15.5703125" style="1" customWidth="1"/>
    <col min="12547" max="12547" width="12.42578125" style="1" customWidth="1"/>
    <col min="12548" max="12548" width="25.7109375" style="1" bestFit="1" customWidth="1"/>
    <col min="12549" max="12549" width="26.42578125" style="1" bestFit="1" customWidth="1"/>
    <col min="12550" max="12550" width="13" style="1" customWidth="1"/>
    <col min="12551" max="12552" width="14.28515625" style="1" customWidth="1"/>
    <col min="12553" max="12553" width="25.7109375" style="1" customWidth="1"/>
    <col min="12554" max="12554" width="14.28515625" style="1" customWidth="1"/>
    <col min="12555" max="12555" width="14.140625" style="1" customWidth="1"/>
    <col min="12556" max="12800" width="25.7109375" style="1"/>
    <col min="12801" max="12801" width="14.28515625" style="1" customWidth="1"/>
    <col min="12802" max="12802" width="15.5703125" style="1" customWidth="1"/>
    <col min="12803" max="12803" width="12.42578125" style="1" customWidth="1"/>
    <col min="12804" max="12804" width="25.7109375" style="1" bestFit="1" customWidth="1"/>
    <col min="12805" max="12805" width="26.42578125" style="1" bestFit="1" customWidth="1"/>
    <col min="12806" max="12806" width="13" style="1" customWidth="1"/>
    <col min="12807" max="12808" width="14.28515625" style="1" customWidth="1"/>
    <col min="12809" max="12809" width="25.7109375" style="1" customWidth="1"/>
    <col min="12810" max="12810" width="14.28515625" style="1" customWidth="1"/>
    <col min="12811" max="12811" width="14.140625" style="1" customWidth="1"/>
    <col min="12812" max="13056" width="25.7109375" style="1"/>
    <col min="13057" max="13057" width="14.28515625" style="1" customWidth="1"/>
    <col min="13058" max="13058" width="15.5703125" style="1" customWidth="1"/>
    <col min="13059" max="13059" width="12.42578125" style="1" customWidth="1"/>
    <col min="13060" max="13060" width="25.7109375" style="1" bestFit="1" customWidth="1"/>
    <col min="13061" max="13061" width="26.42578125" style="1" bestFit="1" customWidth="1"/>
    <col min="13062" max="13062" width="13" style="1" customWidth="1"/>
    <col min="13063" max="13064" width="14.28515625" style="1" customWidth="1"/>
    <col min="13065" max="13065" width="25.7109375" style="1" customWidth="1"/>
    <col min="13066" max="13066" width="14.28515625" style="1" customWidth="1"/>
    <col min="13067" max="13067" width="14.140625" style="1" customWidth="1"/>
    <col min="13068" max="13312" width="25.7109375" style="1"/>
    <col min="13313" max="13313" width="14.28515625" style="1" customWidth="1"/>
    <col min="13314" max="13314" width="15.5703125" style="1" customWidth="1"/>
    <col min="13315" max="13315" width="12.42578125" style="1" customWidth="1"/>
    <col min="13316" max="13316" width="25.7109375" style="1" bestFit="1" customWidth="1"/>
    <col min="13317" max="13317" width="26.42578125" style="1" bestFit="1" customWidth="1"/>
    <col min="13318" max="13318" width="13" style="1" customWidth="1"/>
    <col min="13319" max="13320" width="14.28515625" style="1" customWidth="1"/>
    <col min="13321" max="13321" width="25.7109375" style="1" customWidth="1"/>
    <col min="13322" max="13322" width="14.28515625" style="1" customWidth="1"/>
    <col min="13323" max="13323" width="14.140625" style="1" customWidth="1"/>
    <col min="13324" max="13568" width="25.7109375" style="1"/>
    <col min="13569" max="13569" width="14.28515625" style="1" customWidth="1"/>
    <col min="13570" max="13570" width="15.5703125" style="1" customWidth="1"/>
    <col min="13571" max="13571" width="12.42578125" style="1" customWidth="1"/>
    <col min="13572" max="13572" width="25.7109375" style="1" bestFit="1" customWidth="1"/>
    <col min="13573" max="13573" width="26.42578125" style="1" bestFit="1" customWidth="1"/>
    <col min="13574" max="13574" width="13" style="1" customWidth="1"/>
    <col min="13575" max="13576" width="14.28515625" style="1" customWidth="1"/>
    <col min="13577" max="13577" width="25.7109375" style="1" customWidth="1"/>
    <col min="13578" max="13578" width="14.28515625" style="1" customWidth="1"/>
    <col min="13579" max="13579" width="14.140625" style="1" customWidth="1"/>
    <col min="13580" max="13824" width="25.7109375" style="1"/>
    <col min="13825" max="13825" width="14.28515625" style="1" customWidth="1"/>
    <col min="13826" max="13826" width="15.5703125" style="1" customWidth="1"/>
    <col min="13827" max="13827" width="12.42578125" style="1" customWidth="1"/>
    <col min="13828" max="13828" width="25.7109375" style="1" bestFit="1" customWidth="1"/>
    <col min="13829" max="13829" width="26.42578125" style="1" bestFit="1" customWidth="1"/>
    <col min="13830" max="13830" width="13" style="1" customWidth="1"/>
    <col min="13831" max="13832" width="14.28515625" style="1" customWidth="1"/>
    <col min="13833" max="13833" width="25.7109375" style="1" customWidth="1"/>
    <col min="13834" max="13834" width="14.28515625" style="1" customWidth="1"/>
    <col min="13835" max="13835" width="14.140625" style="1" customWidth="1"/>
    <col min="13836" max="14080" width="25.7109375" style="1"/>
    <col min="14081" max="14081" width="14.28515625" style="1" customWidth="1"/>
    <col min="14082" max="14082" width="15.5703125" style="1" customWidth="1"/>
    <col min="14083" max="14083" width="12.42578125" style="1" customWidth="1"/>
    <col min="14084" max="14084" width="25.7109375" style="1" bestFit="1" customWidth="1"/>
    <col min="14085" max="14085" width="26.42578125" style="1" bestFit="1" customWidth="1"/>
    <col min="14086" max="14086" width="13" style="1" customWidth="1"/>
    <col min="14087" max="14088" width="14.28515625" style="1" customWidth="1"/>
    <col min="14089" max="14089" width="25.7109375" style="1" customWidth="1"/>
    <col min="14090" max="14090" width="14.28515625" style="1" customWidth="1"/>
    <col min="14091" max="14091" width="14.140625" style="1" customWidth="1"/>
    <col min="14092" max="14336" width="25.7109375" style="1"/>
    <col min="14337" max="14337" width="14.28515625" style="1" customWidth="1"/>
    <col min="14338" max="14338" width="15.5703125" style="1" customWidth="1"/>
    <col min="14339" max="14339" width="12.42578125" style="1" customWidth="1"/>
    <col min="14340" max="14340" width="25.7109375" style="1" bestFit="1" customWidth="1"/>
    <col min="14341" max="14341" width="26.42578125" style="1" bestFit="1" customWidth="1"/>
    <col min="14342" max="14342" width="13" style="1" customWidth="1"/>
    <col min="14343" max="14344" width="14.28515625" style="1" customWidth="1"/>
    <col min="14345" max="14345" width="25.7109375" style="1" customWidth="1"/>
    <col min="14346" max="14346" width="14.28515625" style="1" customWidth="1"/>
    <col min="14347" max="14347" width="14.140625" style="1" customWidth="1"/>
    <col min="14348" max="14592" width="25.7109375" style="1"/>
    <col min="14593" max="14593" width="14.28515625" style="1" customWidth="1"/>
    <col min="14594" max="14594" width="15.5703125" style="1" customWidth="1"/>
    <col min="14595" max="14595" width="12.42578125" style="1" customWidth="1"/>
    <col min="14596" max="14596" width="25.7109375" style="1" bestFit="1" customWidth="1"/>
    <col min="14597" max="14597" width="26.42578125" style="1" bestFit="1" customWidth="1"/>
    <col min="14598" max="14598" width="13" style="1" customWidth="1"/>
    <col min="14599" max="14600" width="14.28515625" style="1" customWidth="1"/>
    <col min="14601" max="14601" width="25.7109375" style="1" customWidth="1"/>
    <col min="14602" max="14602" width="14.28515625" style="1" customWidth="1"/>
    <col min="14603" max="14603" width="14.140625" style="1" customWidth="1"/>
    <col min="14604" max="14848" width="25.7109375" style="1"/>
    <col min="14849" max="14849" width="14.28515625" style="1" customWidth="1"/>
    <col min="14850" max="14850" width="15.5703125" style="1" customWidth="1"/>
    <col min="14851" max="14851" width="12.42578125" style="1" customWidth="1"/>
    <col min="14852" max="14852" width="25.7109375" style="1" bestFit="1" customWidth="1"/>
    <col min="14853" max="14853" width="26.42578125" style="1" bestFit="1" customWidth="1"/>
    <col min="14854" max="14854" width="13" style="1" customWidth="1"/>
    <col min="14855" max="14856" width="14.28515625" style="1" customWidth="1"/>
    <col min="14857" max="14857" width="25.7109375" style="1" customWidth="1"/>
    <col min="14858" max="14858" width="14.28515625" style="1" customWidth="1"/>
    <col min="14859" max="14859" width="14.140625" style="1" customWidth="1"/>
    <col min="14860" max="15104" width="25.7109375" style="1"/>
    <col min="15105" max="15105" width="14.28515625" style="1" customWidth="1"/>
    <col min="15106" max="15106" width="15.5703125" style="1" customWidth="1"/>
    <col min="15107" max="15107" width="12.42578125" style="1" customWidth="1"/>
    <col min="15108" max="15108" width="25.7109375" style="1" bestFit="1" customWidth="1"/>
    <col min="15109" max="15109" width="26.42578125" style="1" bestFit="1" customWidth="1"/>
    <col min="15110" max="15110" width="13" style="1" customWidth="1"/>
    <col min="15111" max="15112" width="14.28515625" style="1" customWidth="1"/>
    <col min="15113" max="15113" width="25.7109375" style="1" customWidth="1"/>
    <col min="15114" max="15114" width="14.28515625" style="1" customWidth="1"/>
    <col min="15115" max="15115" width="14.140625" style="1" customWidth="1"/>
    <col min="15116" max="15360" width="25.7109375" style="1"/>
    <col min="15361" max="15361" width="14.28515625" style="1" customWidth="1"/>
    <col min="15362" max="15362" width="15.5703125" style="1" customWidth="1"/>
    <col min="15363" max="15363" width="12.42578125" style="1" customWidth="1"/>
    <col min="15364" max="15364" width="25.7109375" style="1" bestFit="1" customWidth="1"/>
    <col min="15365" max="15365" width="26.42578125" style="1" bestFit="1" customWidth="1"/>
    <col min="15366" max="15366" width="13" style="1" customWidth="1"/>
    <col min="15367" max="15368" width="14.28515625" style="1" customWidth="1"/>
    <col min="15369" max="15369" width="25.7109375" style="1" customWidth="1"/>
    <col min="15370" max="15370" width="14.28515625" style="1" customWidth="1"/>
    <col min="15371" max="15371" width="14.140625" style="1" customWidth="1"/>
    <col min="15372" max="15616" width="25.7109375" style="1"/>
    <col min="15617" max="15617" width="14.28515625" style="1" customWidth="1"/>
    <col min="15618" max="15618" width="15.5703125" style="1" customWidth="1"/>
    <col min="15619" max="15619" width="12.42578125" style="1" customWidth="1"/>
    <col min="15620" max="15620" width="25.7109375" style="1" bestFit="1" customWidth="1"/>
    <col min="15621" max="15621" width="26.42578125" style="1" bestFit="1" customWidth="1"/>
    <col min="15622" max="15622" width="13" style="1" customWidth="1"/>
    <col min="15623" max="15624" width="14.28515625" style="1" customWidth="1"/>
    <col min="15625" max="15625" width="25.7109375" style="1" customWidth="1"/>
    <col min="15626" max="15626" width="14.28515625" style="1" customWidth="1"/>
    <col min="15627" max="15627" width="14.140625" style="1" customWidth="1"/>
    <col min="15628" max="15872" width="25.7109375" style="1"/>
    <col min="15873" max="15873" width="14.28515625" style="1" customWidth="1"/>
    <col min="15874" max="15874" width="15.5703125" style="1" customWidth="1"/>
    <col min="15875" max="15875" width="12.42578125" style="1" customWidth="1"/>
    <col min="15876" max="15876" width="25.7109375" style="1" bestFit="1" customWidth="1"/>
    <col min="15877" max="15877" width="26.42578125" style="1" bestFit="1" customWidth="1"/>
    <col min="15878" max="15878" width="13" style="1" customWidth="1"/>
    <col min="15879" max="15880" width="14.28515625" style="1" customWidth="1"/>
    <col min="15881" max="15881" width="25.7109375" style="1" customWidth="1"/>
    <col min="15882" max="15882" width="14.28515625" style="1" customWidth="1"/>
    <col min="15883" max="15883" width="14.140625" style="1" customWidth="1"/>
    <col min="15884" max="16128" width="25.7109375" style="1"/>
    <col min="16129" max="16129" width="14.28515625" style="1" customWidth="1"/>
    <col min="16130" max="16130" width="15.5703125" style="1" customWidth="1"/>
    <col min="16131" max="16131" width="12.42578125" style="1" customWidth="1"/>
    <col min="16132" max="16132" width="25.7109375" style="1" bestFit="1" customWidth="1"/>
    <col min="16133" max="16133" width="26.42578125" style="1" bestFit="1" customWidth="1"/>
    <col min="16134" max="16134" width="13" style="1" customWidth="1"/>
    <col min="16135" max="16136" width="14.28515625" style="1" customWidth="1"/>
    <col min="16137" max="16137" width="25.7109375" style="1" customWidth="1"/>
    <col min="16138" max="16138" width="14.28515625" style="1" customWidth="1"/>
    <col min="16139" max="16139" width="14.140625" style="1" customWidth="1"/>
    <col min="16140" max="16384" width="25.7109375" style="1"/>
  </cols>
  <sheetData>
    <row r="1" spans="1:11" ht="23.25" x14ac:dyDescent="0.25">
      <c r="A1" s="209" t="s">
        <v>547</v>
      </c>
      <c r="B1" s="199"/>
      <c r="C1" s="199"/>
      <c r="D1" s="199"/>
      <c r="E1" s="199"/>
      <c r="F1" s="199"/>
      <c r="G1" s="199"/>
      <c r="H1" s="199"/>
      <c r="I1" s="199"/>
      <c r="J1" s="199"/>
      <c r="K1" s="200"/>
    </row>
    <row r="2" spans="1:11" s="94" customFormat="1" ht="15.75" x14ac:dyDescent="0.25">
      <c r="A2" s="203" t="s">
        <v>306</v>
      </c>
      <c r="B2" s="203" t="s">
        <v>1</v>
      </c>
      <c r="C2" s="207" t="s">
        <v>2</v>
      </c>
      <c r="D2" s="208"/>
      <c r="E2" s="203" t="s">
        <v>3</v>
      </c>
      <c r="F2" s="203" t="s">
        <v>9</v>
      </c>
      <c r="G2" s="203" t="s">
        <v>4</v>
      </c>
      <c r="H2" s="203" t="s">
        <v>5</v>
      </c>
      <c r="I2" s="203" t="s">
        <v>307</v>
      </c>
      <c r="J2" s="203" t="s">
        <v>8</v>
      </c>
      <c r="K2" s="204" t="s">
        <v>6</v>
      </c>
    </row>
    <row r="3" spans="1:11" s="94" customFormat="1" ht="16.5" thickBot="1" x14ac:dyDescent="0.3">
      <c r="A3" s="206"/>
      <c r="B3" s="206"/>
      <c r="C3" s="62" t="s">
        <v>10</v>
      </c>
      <c r="D3" s="62" t="s">
        <v>0</v>
      </c>
      <c r="E3" s="206"/>
      <c r="F3" s="206"/>
      <c r="G3" s="206"/>
      <c r="H3" s="206"/>
      <c r="I3" s="206"/>
      <c r="J3" s="206"/>
      <c r="K3" s="205"/>
    </row>
    <row r="4" spans="1:11" s="27" customFormat="1" ht="79.5" thickTop="1" x14ac:dyDescent="0.25">
      <c r="A4" s="132" t="s">
        <v>548</v>
      </c>
      <c r="B4" s="132" t="s">
        <v>549</v>
      </c>
      <c r="C4" s="118" t="s">
        <v>550</v>
      </c>
      <c r="D4" s="118" t="s">
        <v>551</v>
      </c>
      <c r="E4" s="132" t="s">
        <v>552</v>
      </c>
      <c r="F4" s="92" t="s">
        <v>553</v>
      </c>
      <c r="G4" s="93">
        <v>1500</v>
      </c>
      <c r="H4" s="91" t="s">
        <v>12</v>
      </c>
      <c r="I4" s="91"/>
      <c r="J4" s="91"/>
      <c r="K4" s="118" t="s">
        <v>554</v>
      </c>
    </row>
    <row r="5" spans="1:11" s="27" customFormat="1" ht="78.75" x14ac:dyDescent="0.25">
      <c r="A5" s="44" t="s">
        <v>548</v>
      </c>
      <c r="B5" s="44" t="s">
        <v>555</v>
      </c>
      <c r="C5" s="28" t="s">
        <v>556</v>
      </c>
      <c r="D5" s="28" t="s">
        <v>557</v>
      </c>
      <c r="E5" s="44" t="s">
        <v>557</v>
      </c>
      <c r="F5" s="7" t="s">
        <v>7</v>
      </c>
      <c r="G5" s="72">
        <v>1000</v>
      </c>
      <c r="H5" s="6" t="s">
        <v>12</v>
      </c>
      <c r="I5" s="6"/>
      <c r="J5" s="6"/>
      <c r="K5" s="28" t="s">
        <v>554</v>
      </c>
    </row>
    <row r="6" spans="1:11" s="27" customFormat="1" ht="78.75" x14ac:dyDescent="0.25">
      <c r="A6" s="47" t="s">
        <v>548</v>
      </c>
      <c r="B6" s="47" t="s">
        <v>555</v>
      </c>
      <c r="C6" s="23" t="s">
        <v>556</v>
      </c>
      <c r="D6" s="23" t="s">
        <v>558</v>
      </c>
      <c r="E6" s="47" t="s">
        <v>559</v>
      </c>
      <c r="F6" s="36" t="s">
        <v>7</v>
      </c>
      <c r="G6" s="49">
        <v>3000</v>
      </c>
      <c r="H6" s="24" t="s">
        <v>12</v>
      </c>
      <c r="I6" s="24"/>
      <c r="J6" s="24"/>
      <c r="K6" s="23" t="s">
        <v>554</v>
      </c>
    </row>
    <row r="7" spans="1:11" s="27" customFormat="1" ht="15.75" x14ac:dyDescent="0.25">
      <c r="A7" s="215" t="s">
        <v>560</v>
      </c>
      <c r="B7" s="216"/>
      <c r="C7" s="216"/>
      <c r="D7" s="216"/>
      <c r="E7" s="216"/>
      <c r="F7" s="216"/>
      <c r="G7" s="216"/>
      <c r="H7" s="217"/>
      <c r="I7" s="24">
        <v>1.232</v>
      </c>
      <c r="J7" s="24">
        <v>450</v>
      </c>
      <c r="K7" s="44"/>
    </row>
    <row r="8" spans="1:11" s="27" customFormat="1" ht="15.75" x14ac:dyDescent="0.25">
      <c r="F8" s="94"/>
      <c r="G8" s="94"/>
      <c r="H8" s="94"/>
      <c r="I8" s="94"/>
      <c r="J8" s="94"/>
    </row>
    <row r="9" spans="1:11" s="27" customFormat="1" ht="15.75" x14ac:dyDescent="0.25">
      <c r="A9" s="69" t="s">
        <v>298</v>
      </c>
      <c r="F9" s="94"/>
      <c r="G9" s="94"/>
      <c r="H9" s="94"/>
      <c r="I9" s="94"/>
      <c r="J9" s="94"/>
    </row>
    <row r="10" spans="1:11" s="27" customFormat="1" ht="15.75" x14ac:dyDescent="0.25">
      <c r="A10" s="27" t="s">
        <v>45</v>
      </c>
      <c r="B10" s="27" t="s">
        <v>299</v>
      </c>
      <c r="F10" s="94"/>
      <c r="G10" s="94"/>
      <c r="H10" s="94"/>
      <c r="I10" s="94"/>
      <c r="J10" s="94"/>
    </row>
    <row r="11" spans="1:11" s="27" customFormat="1" ht="15.75" x14ac:dyDescent="0.25">
      <c r="A11" s="27" t="s">
        <v>7</v>
      </c>
      <c r="B11" s="27" t="s">
        <v>300</v>
      </c>
      <c r="F11" s="94"/>
      <c r="G11" s="94"/>
      <c r="H11" s="94"/>
      <c r="I11" s="94"/>
      <c r="J11" s="94"/>
    </row>
    <row r="12" spans="1:11" s="27" customFormat="1" ht="15.75" x14ac:dyDescent="0.25">
      <c r="F12" s="94"/>
      <c r="G12" s="94"/>
      <c r="H12" s="94"/>
      <c r="I12" s="94"/>
      <c r="J12" s="94"/>
    </row>
    <row r="13" spans="1:11" s="27" customFormat="1" ht="15.75" x14ac:dyDescent="0.25">
      <c r="A13" s="86" t="s">
        <v>335</v>
      </c>
      <c r="B13" s="86"/>
      <c r="F13" s="94"/>
      <c r="G13" s="94"/>
      <c r="H13" s="94"/>
      <c r="I13" s="94"/>
      <c r="J13" s="94"/>
    </row>
    <row r="14" spans="1:11" s="27" customFormat="1" ht="15.75" x14ac:dyDescent="0.25">
      <c r="A14" s="174" t="s">
        <v>561</v>
      </c>
      <c r="B14" s="75"/>
      <c r="F14" s="94"/>
      <c r="G14" s="94"/>
      <c r="H14" s="94"/>
      <c r="I14" s="94"/>
      <c r="J14" s="94"/>
    </row>
    <row r="15" spans="1:11" s="27" customFormat="1" ht="15.75" x14ac:dyDescent="0.25">
      <c r="A15" s="131" t="s">
        <v>562</v>
      </c>
      <c r="B15" s="75"/>
      <c r="F15" s="94"/>
      <c r="G15" s="94"/>
      <c r="H15" s="94"/>
      <c r="I15" s="94"/>
      <c r="J15" s="94"/>
    </row>
    <row r="16" spans="1:11" s="2" customFormat="1" ht="18" x14ac:dyDescent="0.25">
      <c r="A16" s="37"/>
      <c r="B16" s="37"/>
      <c r="C16" s="99"/>
      <c r="D16" s="101"/>
      <c r="E16" s="101"/>
      <c r="F16" s="139"/>
      <c r="G16" s="139"/>
      <c r="H16" s="139"/>
      <c r="I16" s="139"/>
      <c r="J16" s="139"/>
      <c r="K16" s="101"/>
    </row>
    <row r="17" spans="1:11" s="2" customFormat="1" ht="15.75" x14ac:dyDescent="0.25">
      <c r="A17" s="99"/>
      <c r="B17" s="99"/>
      <c r="C17" s="99"/>
      <c r="D17" s="101"/>
      <c r="E17" s="101"/>
      <c r="F17" s="139"/>
      <c r="G17" s="139"/>
      <c r="H17" s="139"/>
      <c r="I17" s="139"/>
      <c r="J17" s="139"/>
      <c r="K17" s="101"/>
    </row>
    <row r="18" spans="1:11" s="2" customFormat="1" ht="15.75" x14ac:dyDescent="0.25">
      <c r="A18" s="101"/>
      <c r="B18" s="101"/>
      <c r="C18" s="101"/>
      <c r="D18" s="101"/>
      <c r="E18" s="101"/>
      <c r="F18" s="139"/>
      <c r="G18" s="139"/>
      <c r="H18" s="139"/>
      <c r="I18" s="139"/>
      <c r="J18" s="139"/>
      <c r="K18" s="101"/>
    </row>
    <row r="19" spans="1:11" s="2" customFormat="1" ht="15.75" x14ac:dyDescent="0.25">
      <c r="A19" s="102"/>
      <c r="B19" s="101"/>
      <c r="C19" s="101"/>
      <c r="D19" s="101"/>
      <c r="E19" s="101"/>
      <c r="F19" s="139"/>
      <c r="G19" s="139"/>
      <c r="H19" s="139"/>
      <c r="I19" s="139"/>
      <c r="J19" s="139"/>
      <c r="K19" s="101"/>
    </row>
    <row r="20" spans="1:11" s="2" customFormat="1" ht="15.75" x14ac:dyDescent="0.25">
      <c r="A20" s="99"/>
      <c r="B20" s="99"/>
      <c r="C20" s="101"/>
      <c r="D20" s="101"/>
      <c r="E20" s="101"/>
      <c r="F20" s="139"/>
      <c r="G20" s="139"/>
      <c r="H20" s="139"/>
      <c r="I20" s="139"/>
      <c r="J20" s="139"/>
      <c r="K20" s="101"/>
    </row>
    <row r="21" spans="1:11" s="2" customFormat="1" ht="15" x14ac:dyDescent="0.25">
      <c r="A21" s="99"/>
      <c r="B21" s="99"/>
      <c r="C21" s="99"/>
      <c r="D21" s="99"/>
      <c r="E21" s="99"/>
      <c r="F21" s="95"/>
      <c r="G21" s="95"/>
      <c r="H21" s="95"/>
      <c r="I21" s="95"/>
      <c r="J21" s="95"/>
      <c r="K21" s="99"/>
    </row>
    <row r="22" spans="1:11" s="2" customFormat="1" ht="15" x14ac:dyDescent="0.25">
      <c r="A22" s="99"/>
      <c r="B22" s="99"/>
      <c r="C22" s="99"/>
      <c r="D22" s="99"/>
      <c r="E22" s="99"/>
      <c r="F22" s="95"/>
      <c r="G22" s="95"/>
      <c r="H22" s="95"/>
      <c r="I22" s="95"/>
      <c r="J22" s="95"/>
      <c r="K22" s="99"/>
    </row>
    <row r="23" spans="1:11" s="2" customFormat="1" ht="15" x14ac:dyDescent="0.25">
      <c r="A23" s="99"/>
      <c r="B23" s="99"/>
      <c r="C23" s="99"/>
      <c r="D23" s="99"/>
      <c r="E23" s="99"/>
      <c r="F23" s="95"/>
      <c r="G23" s="95"/>
      <c r="H23" s="95"/>
      <c r="I23" s="95"/>
      <c r="J23" s="95"/>
      <c r="K23" s="99"/>
    </row>
    <row r="24" spans="1:11" s="2" customFormat="1" ht="15" x14ac:dyDescent="0.25">
      <c r="A24" s="99"/>
      <c r="B24" s="99"/>
      <c r="C24" s="99"/>
      <c r="D24" s="99"/>
      <c r="E24" s="99"/>
      <c r="F24" s="95"/>
      <c r="G24" s="95"/>
      <c r="H24" s="95"/>
      <c r="I24" s="95"/>
      <c r="J24" s="95"/>
      <c r="K24" s="99"/>
    </row>
    <row r="25" spans="1:11" s="2" customFormat="1" ht="15" x14ac:dyDescent="0.25">
      <c r="A25" s="99"/>
      <c r="B25" s="99"/>
      <c r="C25" s="99"/>
      <c r="D25" s="99"/>
      <c r="E25" s="99"/>
      <c r="F25" s="95"/>
      <c r="G25" s="95"/>
      <c r="H25" s="95"/>
      <c r="I25" s="95"/>
      <c r="J25" s="95"/>
      <c r="K25" s="99"/>
    </row>
    <row r="26" spans="1:11" s="2" customFormat="1" ht="15" x14ac:dyDescent="0.25">
      <c r="A26" s="99"/>
      <c r="B26" s="99"/>
      <c r="C26" s="99"/>
      <c r="D26" s="99"/>
      <c r="E26" s="99"/>
      <c r="F26" s="95"/>
      <c r="G26" s="95"/>
      <c r="H26" s="95"/>
      <c r="I26" s="95"/>
      <c r="J26" s="95"/>
      <c r="K26" s="99"/>
    </row>
    <row r="27" spans="1:11" s="2" customFormat="1" ht="15" x14ac:dyDescent="0.25">
      <c r="A27" s="99"/>
      <c r="B27" s="99"/>
      <c r="C27" s="99"/>
      <c r="D27" s="99"/>
      <c r="E27" s="99"/>
      <c r="F27" s="95"/>
      <c r="G27" s="95"/>
      <c r="H27" s="95"/>
      <c r="I27" s="95"/>
      <c r="J27" s="95"/>
      <c r="K27" s="99"/>
    </row>
    <row r="28" spans="1:11" s="2" customFormat="1" ht="15" x14ac:dyDescent="0.25">
      <c r="A28" s="99"/>
      <c r="B28" s="99"/>
      <c r="C28" s="99"/>
      <c r="D28" s="99"/>
      <c r="E28" s="99"/>
      <c r="F28" s="95"/>
      <c r="G28" s="95"/>
      <c r="H28" s="95"/>
      <c r="I28" s="95"/>
      <c r="J28" s="95"/>
      <c r="K28" s="99"/>
    </row>
    <row r="29" spans="1:11" x14ac:dyDescent="0.25">
      <c r="E29" s="97"/>
      <c r="F29" s="140"/>
      <c r="G29" s="140"/>
      <c r="H29" s="140"/>
      <c r="I29" s="140"/>
    </row>
    <row r="30" spans="1:11" x14ac:dyDescent="0.25">
      <c r="E30" s="97"/>
      <c r="F30" s="140"/>
      <c r="G30" s="140"/>
      <c r="H30" s="140"/>
      <c r="I30" s="140"/>
    </row>
    <row r="31" spans="1:11" x14ac:dyDescent="0.25">
      <c r="E31" s="97"/>
      <c r="F31" s="140"/>
      <c r="G31" s="140"/>
      <c r="H31" s="140"/>
      <c r="I31" s="140"/>
    </row>
    <row r="32" spans="1:11" x14ac:dyDescent="0.25">
      <c r="E32" s="97"/>
      <c r="F32" s="140"/>
      <c r="G32" s="140"/>
      <c r="H32" s="140"/>
      <c r="I32" s="140"/>
    </row>
    <row r="33" spans="5:11" x14ac:dyDescent="0.25">
      <c r="E33" s="97"/>
      <c r="F33" s="140"/>
      <c r="G33" s="140"/>
      <c r="H33" s="140"/>
      <c r="I33" s="140"/>
    </row>
    <row r="34" spans="5:11" x14ac:dyDescent="0.25">
      <c r="E34" s="97"/>
      <c r="F34" s="140"/>
      <c r="G34" s="140"/>
      <c r="H34" s="140"/>
      <c r="I34" s="140"/>
      <c r="J34" s="140" t="s">
        <v>338</v>
      </c>
      <c r="K34" s="97"/>
    </row>
    <row r="35" spans="5:11" x14ac:dyDescent="0.25">
      <c r="E35" s="97"/>
      <c r="F35" s="140"/>
      <c r="G35" s="140"/>
      <c r="H35" s="140"/>
      <c r="I35" s="140"/>
    </row>
    <row r="36" spans="5:11" x14ac:dyDescent="0.25">
      <c r="E36" s="97"/>
      <c r="F36" s="140"/>
      <c r="G36" s="140"/>
      <c r="H36" s="140"/>
      <c r="I36" s="140"/>
    </row>
    <row r="37" spans="5:11" x14ac:dyDescent="0.25">
      <c r="E37" s="97"/>
      <c r="F37" s="140"/>
      <c r="G37" s="140"/>
      <c r="H37" s="140"/>
      <c r="I37" s="140"/>
    </row>
    <row r="38" spans="5:11" x14ac:dyDescent="0.25">
      <c r="E38" s="97"/>
      <c r="F38" s="140"/>
      <c r="G38" s="140"/>
      <c r="H38" s="140"/>
      <c r="I38" s="140"/>
    </row>
    <row r="39" spans="5:11" x14ac:dyDescent="0.25">
      <c r="E39" s="97"/>
      <c r="F39" s="140"/>
      <c r="G39" s="140"/>
      <c r="H39" s="140"/>
      <c r="I39" s="140"/>
    </row>
    <row r="40" spans="5:11" x14ac:dyDescent="0.25">
      <c r="E40" s="97"/>
      <c r="F40" s="140"/>
      <c r="G40" s="140"/>
      <c r="H40" s="140"/>
      <c r="I40" s="140"/>
    </row>
    <row r="41" spans="5:11" x14ac:dyDescent="0.25">
      <c r="E41" s="97"/>
      <c r="F41" s="140"/>
      <c r="G41" s="140"/>
      <c r="H41" s="140"/>
      <c r="I41" s="140"/>
    </row>
    <row r="42" spans="5:11" x14ac:dyDescent="0.25">
      <c r="E42" s="97"/>
      <c r="F42" s="140"/>
      <c r="G42" s="140"/>
      <c r="H42" s="140"/>
      <c r="I42" s="140"/>
      <c r="J42" s="140"/>
      <c r="K42" s="97"/>
    </row>
    <row r="43" spans="5:11" x14ac:dyDescent="0.25">
      <c r="E43" s="97"/>
      <c r="F43" s="140"/>
      <c r="G43" s="140"/>
      <c r="H43" s="140"/>
      <c r="I43" s="140"/>
      <c r="J43" s="140"/>
      <c r="K43" s="60"/>
    </row>
    <row r="44" spans="5:11" x14ac:dyDescent="0.25">
      <c r="K44" s="100"/>
    </row>
    <row r="45" spans="5:11" x14ac:dyDescent="0.25">
      <c r="J45" s="140"/>
      <c r="K45" s="60"/>
    </row>
    <row r="46" spans="5:11" x14ac:dyDescent="0.25">
      <c r="K46" s="100"/>
    </row>
    <row r="47" spans="5:11" x14ac:dyDescent="0.25">
      <c r="K47" s="100"/>
    </row>
    <row r="48" spans="5:11" x14ac:dyDescent="0.25">
      <c r="K48" s="100"/>
    </row>
    <row r="49" spans="10:11" x14ac:dyDescent="0.25">
      <c r="J49" s="140"/>
      <c r="K49" s="60"/>
    </row>
    <row r="50" spans="10:11" x14ac:dyDescent="0.25">
      <c r="K50" s="100"/>
    </row>
    <row r="51" spans="10:11" x14ac:dyDescent="0.25">
      <c r="K51" s="100"/>
    </row>
    <row r="52" spans="10:11" x14ac:dyDescent="0.25">
      <c r="K52" s="100"/>
    </row>
    <row r="53" spans="10:11" x14ac:dyDescent="0.25">
      <c r="K53" s="100"/>
    </row>
    <row r="54" spans="10:11" x14ac:dyDescent="0.25">
      <c r="K54" s="100"/>
    </row>
    <row r="55" spans="10:11" x14ac:dyDescent="0.25">
      <c r="K55" s="100"/>
    </row>
    <row r="56" spans="10:11" x14ac:dyDescent="0.25">
      <c r="K56" s="100"/>
    </row>
    <row r="57" spans="10:11" x14ac:dyDescent="0.25">
      <c r="K57" s="100"/>
    </row>
    <row r="58" spans="10:11" x14ac:dyDescent="0.25">
      <c r="K58" s="100"/>
    </row>
  </sheetData>
  <mergeCells count="12">
    <mergeCell ref="K2:K3"/>
    <mergeCell ref="A7:H7"/>
    <mergeCell ref="A1:K1"/>
    <mergeCell ref="A2:A3"/>
    <mergeCell ref="B2:B3"/>
    <mergeCell ref="C2:D2"/>
    <mergeCell ref="E2:E3"/>
    <mergeCell ref="F2:F3"/>
    <mergeCell ref="G2:G3"/>
    <mergeCell ref="H2:H3"/>
    <mergeCell ref="I2:I3"/>
    <mergeCell ref="J2:J3"/>
  </mergeCells>
  <hyperlinks>
    <hyperlink ref="A15" r:id="rId1" display="mailto:miroslav.vele@mmr.cz"/>
  </hyperlinks>
  <pageMargins left="0.47244094488188981" right="0.23622047244094491" top="0.74803149606299213" bottom="0.74803149606299213" header="0.31496062992125984" footer="0.31496062992125984"/>
  <pageSetup paperSize="9" scale="60" firstPageNumber="22" fitToHeight="0" orientation="landscape" r:id="rId2"/>
  <headerFooter>
    <oddHeader>&amp;R6 - Ministerstvo pro místní rozvoj</oddHeader>
    <oddFooter>&amp;C&amp;P</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Ruler="0" view="pageBreakPreview" zoomScale="65" zoomScaleNormal="80" zoomScaleSheetLayoutView="65" zoomScalePageLayoutView="55" workbookViewId="0">
      <pane ySplit="3" topLeftCell="A4" activePane="bottomLeft" state="frozen"/>
      <selection sqref="A1:K1"/>
      <selection pane="bottomLeft" activeCell="A4" sqref="A4"/>
    </sheetView>
  </sheetViews>
  <sheetFormatPr defaultColWidth="8.85546875" defaultRowHeight="18" x14ac:dyDescent="0.25"/>
  <cols>
    <col min="1" max="1" width="13" style="37" customWidth="1"/>
    <col min="2" max="2" width="30.7109375" style="55" customWidth="1"/>
    <col min="3" max="3" width="11.7109375" style="55" customWidth="1"/>
    <col min="4" max="4" width="55.7109375" style="55" customWidth="1"/>
    <col min="5" max="5" width="30.7109375" style="37" customWidth="1"/>
    <col min="6" max="6" width="11.7109375" style="146" customWidth="1"/>
    <col min="7" max="7" width="18.7109375" style="146" customWidth="1"/>
    <col min="8" max="8" width="11.7109375" style="146" customWidth="1"/>
    <col min="9" max="9" width="18.7109375" style="146" customWidth="1"/>
    <col min="10" max="10" width="13.28515625" style="146" customWidth="1"/>
    <col min="11" max="11" width="14.140625" style="37" customWidth="1"/>
    <col min="12" max="12" width="22.140625" style="37" customWidth="1"/>
    <col min="13" max="16384" width="8.85546875" style="37"/>
  </cols>
  <sheetData>
    <row r="1" spans="1:11" ht="23.25" x14ac:dyDescent="0.25">
      <c r="A1" s="212" t="s">
        <v>573</v>
      </c>
      <c r="B1" s="213"/>
      <c r="C1" s="213"/>
      <c r="D1" s="213"/>
      <c r="E1" s="213"/>
      <c r="F1" s="213"/>
      <c r="G1" s="213"/>
      <c r="H1" s="213"/>
      <c r="I1" s="213"/>
      <c r="J1" s="213"/>
      <c r="K1" s="214"/>
    </row>
    <row r="2" spans="1:11" s="94" customFormat="1" ht="15.75" x14ac:dyDescent="0.25">
      <c r="A2" s="203" t="s">
        <v>306</v>
      </c>
      <c r="B2" s="203" t="s">
        <v>1</v>
      </c>
      <c r="C2" s="207" t="s">
        <v>2</v>
      </c>
      <c r="D2" s="208"/>
      <c r="E2" s="203" t="s">
        <v>3</v>
      </c>
      <c r="F2" s="203" t="s">
        <v>9</v>
      </c>
      <c r="G2" s="203" t="s">
        <v>4</v>
      </c>
      <c r="H2" s="203" t="s">
        <v>5</v>
      </c>
      <c r="I2" s="203" t="s">
        <v>307</v>
      </c>
      <c r="J2" s="203" t="s">
        <v>8</v>
      </c>
      <c r="K2" s="204" t="s">
        <v>6</v>
      </c>
    </row>
    <row r="3" spans="1:11" s="94" customFormat="1" ht="16.5" thickBot="1" x14ac:dyDescent="0.3">
      <c r="A3" s="206"/>
      <c r="B3" s="206"/>
      <c r="C3" s="62" t="s">
        <v>10</v>
      </c>
      <c r="D3" s="62" t="s">
        <v>0</v>
      </c>
      <c r="E3" s="206"/>
      <c r="F3" s="206"/>
      <c r="G3" s="206"/>
      <c r="H3" s="206"/>
      <c r="I3" s="206"/>
      <c r="J3" s="206"/>
      <c r="K3" s="205"/>
    </row>
    <row r="4" spans="1:11" s="27" customFormat="1" ht="111" thickTop="1" x14ac:dyDescent="0.25">
      <c r="A4" s="181" t="s">
        <v>574</v>
      </c>
      <c r="B4" s="41" t="s">
        <v>575</v>
      </c>
      <c r="C4" s="117" t="s">
        <v>576</v>
      </c>
      <c r="D4" s="40" t="s">
        <v>577</v>
      </c>
      <c r="E4" s="41" t="s">
        <v>578</v>
      </c>
      <c r="F4" s="39" t="s">
        <v>45</v>
      </c>
      <c r="G4" s="42">
        <v>500</v>
      </c>
      <c r="H4" s="42" t="s">
        <v>155</v>
      </c>
      <c r="I4" s="42">
        <v>0.73499999999999999</v>
      </c>
      <c r="J4" s="42">
        <v>52</v>
      </c>
      <c r="K4" s="149">
        <v>280</v>
      </c>
    </row>
    <row r="5" spans="1:11" s="27" customFormat="1" ht="63" x14ac:dyDescent="0.25">
      <c r="A5" s="45" t="s">
        <v>574</v>
      </c>
      <c r="B5" s="44" t="s">
        <v>579</v>
      </c>
      <c r="C5" s="56" t="s">
        <v>580</v>
      </c>
      <c r="D5" s="43" t="s">
        <v>581</v>
      </c>
      <c r="E5" s="44" t="s">
        <v>582</v>
      </c>
      <c r="F5" s="30" t="s">
        <v>45</v>
      </c>
      <c r="G5" s="29">
        <v>20000</v>
      </c>
      <c r="H5" s="29" t="s">
        <v>155</v>
      </c>
      <c r="I5" s="29">
        <v>1.18</v>
      </c>
      <c r="J5" s="29">
        <v>59</v>
      </c>
      <c r="K5" s="56">
        <v>59</v>
      </c>
    </row>
    <row r="6" spans="1:11" s="27" customFormat="1" ht="47.25" x14ac:dyDescent="0.25">
      <c r="A6" s="45" t="s">
        <v>574</v>
      </c>
      <c r="B6" s="44" t="s">
        <v>579</v>
      </c>
      <c r="C6" s="56" t="s">
        <v>580</v>
      </c>
      <c r="D6" s="128" t="s">
        <v>583</v>
      </c>
      <c r="E6" s="45" t="s">
        <v>584</v>
      </c>
      <c r="F6" s="30" t="s">
        <v>45</v>
      </c>
      <c r="G6" s="29">
        <v>1000</v>
      </c>
      <c r="H6" s="29" t="s">
        <v>155</v>
      </c>
      <c r="I6" s="29">
        <v>1.407</v>
      </c>
      <c r="J6" s="29">
        <v>127</v>
      </c>
      <c r="K6" s="56">
        <v>1407</v>
      </c>
    </row>
    <row r="7" spans="1:11" s="27" customFormat="1" ht="15.75" x14ac:dyDescent="0.25">
      <c r="A7" s="45" t="s">
        <v>574</v>
      </c>
      <c r="B7" s="44" t="s">
        <v>579</v>
      </c>
      <c r="C7" s="56" t="s">
        <v>585</v>
      </c>
      <c r="D7" s="129" t="s">
        <v>586</v>
      </c>
      <c r="E7" s="45" t="s">
        <v>587</v>
      </c>
      <c r="F7" s="30" t="s">
        <v>45</v>
      </c>
      <c r="G7" s="29">
        <v>500</v>
      </c>
      <c r="H7" s="29" t="s">
        <v>155</v>
      </c>
      <c r="I7" s="29">
        <v>0.14000000000000001</v>
      </c>
      <c r="J7" s="29">
        <v>131</v>
      </c>
      <c r="K7" s="56">
        <v>1470</v>
      </c>
    </row>
    <row r="8" spans="1:11" s="27" customFormat="1" ht="110.25" x14ac:dyDescent="0.25">
      <c r="A8" s="22" t="s">
        <v>574</v>
      </c>
      <c r="B8" s="47" t="s">
        <v>579</v>
      </c>
      <c r="C8" s="35" t="s">
        <v>588</v>
      </c>
      <c r="D8" s="46" t="s">
        <v>589</v>
      </c>
      <c r="E8" s="47" t="s">
        <v>590</v>
      </c>
      <c r="F8" s="26" t="s">
        <v>45</v>
      </c>
      <c r="G8" s="25">
        <v>500</v>
      </c>
      <c r="H8" s="25" t="s">
        <v>155</v>
      </c>
      <c r="I8" s="29">
        <v>6.0000000000000001E-3</v>
      </c>
      <c r="J8" s="29">
        <v>12</v>
      </c>
      <c r="K8" s="35">
        <v>12</v>
      </c>
    </row>
    <row r="9" spans="1:11" s="27" customFormat="1" ht="78.75" x14ac:dyDescent="0.25">
      <c r="A9" s="44" t="s">
        <v>591</v>
      </c>
      <c r="B9" s="44" t="s">
        <v>592</v>
      </c>
      <c r="C9" s="28" t="s">
        <v>593</v>
      </c>
      <c r="D9" s="28" t="s">
        <v>594</v>
      </c>
      <c r="E9" s="44" t="s">
        <v>595</v>
      </c>
      <c r="F9" s="30" t="s">
        <v>7</v>
      </c>
      <c r="G9" s="29">
        <v>1000</v>
      </c>
      <c r="H9" s="29" t="s">
        <v>596</v>
      </c>
      <c r="I9" s="29">
        <v>122.2</v>
      </c>
      <c r="J9" s="29">
        <v>139054</v>
      </c>
      <c r="K9" s="28" t="s">
        <v>597</v>
      </c>
    </row>
    <row r="10" spans="1:11" s="27" customFormat="1" ht="47.25" x14ac:dyDescent="0.25">
      <c r="A10" s="44" t="s">
        <v>591</v>
      </c>
      <c r="B10" s="44" t="s">
        <v>592</v>
      </c>
      <c r="C10" s="28" t="s">
        <v>598</v>
      </c>
      <c r="D10" s="28" t="s">
        <v>599</v>
      </c>
      <c r="E10" s="45" t="s">
        <v>595</v>
      </c>
      <c r="F10" s="30" t="s">
        <v>416</v>
      </c>
      <c r="G10" s="29">
        <v>500</v>
      </c>
      <c r="H10" s="29" t="s">
        <v>596</v>
      </c>
      <c r="I10" s="29"/>
      <c r="J10" s="29"/>
      <c r="K10" s="28" t="s">
        <v>600</v>
      </c>
    </row>
    <row r="11" spans="1:11" s="27" customFormat="1" ht="94.5" x14ac:dyDescent="0.25">
      <c r="A11" s="44" t="s">
        <v>591</v>
      </c>
      <c r="B11" s="44" t="s">
        <v>592</v>
      </c>
      <c r="C11" s="28" t="s">
        <v>601</v>
      </c>
      <c r="D11" s="28" t="s">
        <v>602</v>
      </c>
      <c r="E11" s="45" t="s">
        <v>603</v>
      </c>
      <c r="F11" s="30" t="s">
        <v>7</v>
      </c>
      <c r="G11" s="29">
        <v>1000</v>
      </c>
      <c r="H11" s="6" t="s">
        <v>604</v>
      </c>
      <c r="I11" s="29">
        <v>2.8</v>
      </c>
      <c r="J11" s="29">
        <v>4515</v>
      </c>
      <c r="K11" s="28" t="s">
        <v>605</v>
      </c>
    </row>
    <row r="12" spans="1:11" s="27" customFormat="1" ht="63" x14ac:dyDescent="0.25">
      <c r="A12" s="44" t="s">
        <v>591</v>
      </c>
      <c r="B12" s="44" t="s">
        <v>592</v>
      </c>
      <c r="C12" s="28" t="s">
        <v>606</v>
      </c>
      <c r="D12" s="28" t="s">
        <v>607</v>
      </c>
      <c r="E12" s="45" t="s">
        <v>607</v>
      </c>
      <c r="F12" s="30" t="s">
        <v>45</v>
      </c>
      <c r="G12" s="29">
        <v>500</v>
      </c>
      <c r="H12" s="6" t="s">
        <v>604</v>
      </c>
      <c r="I12" s="29"/>
      <c r="J12" s="29"/>
      <c r="K12" s="28" t="s">
        <v>608</v>
      </c>
    </row>
    <row r="13" spans="1:11" s="27" customFormat="1" ht="78.75" x14ac:dyDescent="0.25">
      <c r="A13" s="44" t="s">
        <v>591</v>
      </c>
      <c r="B13" s="44" t="s">
        <v>592</v>
      </c>
      <c r="C13" s="28" t="s">
        <v>609</v>
      </c>
      <c r="D13" s="28" t="s">
        <v>610</v>
      </c>
      <c r="E13" s="44" t="s">
        <v>611</v>
      </c>
      <c r="F13" s="30" t="s">
        <v>45</v>
      </c>
      <c r="G13" s="29">
        <v>500</v>
      </c>
      <c r="H13" s="6" t="s">
        <v>612</v>
      </c>
      <c r="I13" s="29">
        <v>0.99</v>
      </c>
      <c r="J13" s="29">
        <v>2608</v>
      </c>
      <c r="K13" s="28" t="s">
        <v>613</v>
      </c>
    </row>
    <row r="14" spans="1:11" s="27" customFormat="1" ht="47.25" x14ac:dyDescent="0.25">
      <c r="A14" s="44" t="s">
        <v>591</v>
      </c>
      <c r="B14" s="44" t="s">
        <v>592</v>
      </c>
      <c r="C14" s="28" t="s">
        <v>614</v>
      </c>
      <c r="D14" s="28" t="s">
        <v>615</v>
      </c>
      <c r="E14" s="44" t="s">
        <v>615</v>
      </c>
      <c r="F14" s="30" t="s">
        <v>45</v>
      </c>
      <c r="G14" s="29">
        <v>500</v>
      </c>
      <c r="H14" s="6" t="s">
        <v>616</v>
      </c>
      <c r="I14" s="25"/>
      <c r="J14" s="25"/>
      <c r="K14" s="28" t="s">
        <v>617</v>
      </c>
    </row>
    <row r="15" spans="1:11" s="27" customFormat="1" ht="157.5" x14ac:dyDescent="0.25">
      <c r="A15" s="44" t="s">
        <v>591</v>
      </c>
      <c r="B15" s="44" t="s">
        <v>592</v>
      </c>
      <c r="C15" s="28" t="s">
        <v>618</v>
      </c>
      <c r="D15" s="28" t="s">
        <v>619</v>
      </c>
      <c r="E15" s="44" t="s">
        <v>620</v>
      </c>
      <c r="F15" s="30" t="s">
        <v>45</v>
      </c>
      <c r="G15" s="29">
        <v>100</v>
      </c>
      <c r="H15" s="6" t="s">
        <v>620</v>
      </c>
      <c r="I15" s="29">
        <v>9.3000000000000007</v>
      </c>
      <c r="J15" s="29">
        <v>92817</v>
      </c>
      <c r="K15" s="28" t="s">
        <v>621</v>
      </c>
    </row>
    <row r="16" spans="1:11" s="27" customFormat="1" ht="141.75" x14ac:dyDescent="0.25">
      <c r="A16" s="44" t="s">
        <v>591</v>
      </c>
      <c r="B16" s="44" t="s">
        <v>592</v>
      </c>
      <c r="C16" s="28" t="s">
        <v>622</v>
      </c>
      <c r="D16" s="28" t="s">
        <v>623</v>
      </c>
      <c r="E16" s="44" t="s">
        <v>624</v>
      </c>
      <c r="F16" s="30" t="s">
        <v>45</v>
      </c>
      <c r="G16" s="29">
        <v>20</v>
      </c>
      <c r="H16" s="29" t="s">
        <v>625</v>
      </c>
      <c r="I16" s="29">
        <v>1</v>
      </c>
      <c r="J16" s="29">
        <v>32170</v>
      </c>
      <c r="K16" s="28" t="s">
        <v>626</v>
      </c>
    </row>
    <row r="17" spans="1:11" s="27" customFormat="1" ht="78.75" x14ac:dyDescent="0.25">
      <c r="A17" s="45" t="s">
        <v>574</v>
      </c>
      <c r="B17" s="44" t="s">
        <v>592</v>
      </c>
      <c r="C17" s="28" t="s">
        <v>627</v>
      </c>
      <c r="D17" s="28" t="s">
        <v>628</v>
      </c>
      <c r="E17" s="45" t="s">
        <v>604</v>
      </c>
      <c r="F17" s="30" t="s">
        <v>45</v>
      </c>
      <c r="G17" s="29">
        <v>2000</v>
      </c>
      <c r="H17" s="29" t="s">
        <v>629</v>
      </c>
      <c r="I17" s="29">
        <v>0.06</v>
      </c>
      <c r="J17" s="29">
        <v>32</v>
      </c>
      <c r="K17" s="28" t="s">
        <v>630</v>
      </c>
    </row>
    <row r="18" spans="1:11" s="27" customFormat="1" ht="94.5" x14ac:dyDescent="0.25">
      <c r="A18" s="45" t="s">
        <v>574</v>
      </c>
      <c r="B18" s="44" t="s">
        <v>592</v>
      </c>
      <c r="C18" s="28" t="s">
        <v>631</v>
      </c>
      <c r="D18" s="28" t="s">
        <v>632</v>
      </c>
      <c r="E18" s="44" t="s">
        <v>633</v>
      </c>
      <c r="F18" s="30" t="s">
        <v>45</v>
      </c>
      <c r="G18" s="29">
        <v>1000</v>
      </c>
      <c r="H18" s="29" t="s">
        <v>634</v>
      </c>
      <c r="I18" s="29">
        <v>0.32</v>
      </c>
      <c r="J18" s="29">
        <v>320</v>
      </c>
      <c r="K18" s="28" t="s">
        <v>635</v>
      </c>
    </row>
    <row r="19" spans="1:11" s="27" customFormat="1" ht="94.5" x14ac:dyDescent="0.25">
      <c r="A19" s="22" t="s">
        <v>574</v>
      </c>
      <c r="B19" s="44" t="s">
        <v>592</v>
      </c>
      <c r="C19" s="56" t="s">
        <v>636</v>
      </c>
      <c r="D19" s="28" t="s">
        <v>637</v>
      </c>
      <c r="E19" s="44" t="s">
        <v>638</v>
      </c>
      <c r="F19" s="30" t="s">
        <v>639</v>
      </c>
      <c r="G19" s="29">
        <v>15</v>
      </c>
      <c r="H19" s="29" t="s">
        <v>625</v>
      </c>
      <c r="I19" s="29">
        <v>2.0000000000000001E-4</v>
      </c>
      <c r="J19" s="29">
        <v>14</v>
      </c>
      <c r="K19" s="28" t="s">
        <v>640</v>
      </c>
    </row>
    <row r="20" spans="1:11" s="27" customFormat="1" ht="157.5" x14ac:dyDescent="0.25">
      <c r="A20" s="22" t="s">
        <v>574</v>
      </c>
      <c r="B20" s="47" t="s">
        <v>641</v>
      </c>
      <c r="C20" s="23" t="s">
        <v>642</v>
      </c>
      <c r="D20" s="23" t="s">
        <v>643</v>
      </c>
      <c r="E20" s="47" t="s">
        <v>644</v>
      </c>
      <c r="F20" s="30" t="s">
        <v>639</v>
      </c>
      <c r="G20" s="48">
        <v>20000000</v>
      </c>
      <c r="H20" s="29" t="s">
        <v>12</v>
      </c>
      <c r="I20" s="24" t="s">
        <v>645</v>
      </c>
      <c r="J20" s="24" t="s">
        <v>646</v>
      </c>
      <c r="K20" s="23" t="s">
        <v>647</v>
      </c>
    </row>
    <row r="21" spans="1:11" s="27" customFormat="1" ht="110.25" x14ac:dyDescent="0.25">
      <c r="A21" s="47" t="s">
        <v>648</v>
      </c>
      <c r="B21" s="47" t="s">
        <v>649</v>
      </c>
      <c r="C21" s="23" t="s">
        <v>650</v>
      </c>
      <c r="D21" s="23" t="s">
        <v>651</v>
      </c>
      <c r="E21" s="47" t="s">
        <v>652</v>
      </c>
      <c r="F21" s="36" t="s">
        <v>7</v>
      </c>
      <c r="G21" s="24">
        <v>20</v>
      </c>
      <c r="H21" s="24" t="s">
        <v>12</v>
      </c>
      <c r="I21" s="24">
        <v>1.2120000000000001E-2</v>
      </c>
      <c r="J21" s="24">
        <v>606</v>
      </c>
      <c r="K21" s="23">
        <v>606</v>
      </c>
    </row>
    <row r="22" spans="1:11" s="27" customFormat="1" ht="126" x14ac:dyDescent="0.25">
      <c r="A22" s="47" t="s">
        <v>648</v>
      </c>
      <c r="B22" s="47" t="s">
        <v>649</v>
      </c>
      <c r="C22" s="23" t="s">
        <v>650</v>
      </c>
      <c r="D22" s="23" t="s">
        <v>653</v>
      </c>
      <c r="E22" s="47" t="s">
        <v>654</v>
      </c>
      <c r="F22" s="36" t="s">
        <v>45</v>
      </c>
      <c r="G22" s="24">
        <v>200</v>
      </c>
      <c r="H22" s="24" t="s">
        <v>12</v>
      </c>
      <c r="I22" s="24">
        <v>1.6799999999999999E-2</v>
      </c>
      <c r="J22" s="24">
        <v>84</v>
      </c>
      <c r="K22" s="23">
        <v>84</v>
      </c>
    </row>
    <row r="23" spans="1:11" s="27" customFormat="1" ht="126" x14ac:dyDescent="0.25">
      <c r="A23" s="47" t="s">
        <v>648</v>
      </c>
      <c r="B23" s="47" t="s">
        <v>649</v>
      </c>
      <c r="C23" s="23" t="s">
        <v>650</v>
      </c>
      <c r="D23" s="23" t="s">
        <v>655</v>
      </c>
      <c r="E23" s="47" t="s">
        <v>656</v>
      </c>
      <c r="F23" s="36" t="s">
        <v>45</v>
      </c>
      <c r="G23" s="24">
        <v>40</v>
      </c>
      <c r="H23" s="24" t="s">
        <v>12</v>
      </c>
      <c r="I23" s="24">
        <v>1.6000000000000001E-3</v>
      </c>
      <c r="J23" s="24">
        <v>40</v>
      </c>
      <c r="K23" s="23">
        <v>40</v>
      </c>
    </row>
    <row r="24" spans="1:11" s="27" customFormat="1" ht="126" x14ac:dyDescent="0.25">
      <c r="A24" s="47" t="s">
        <v>648</v>
      </c>
      <c r="B24" s="47" t="s">
        <v>657</v>
      </c>
      <c r="C24" s="23" t="s">
        <v>650</v>
      </c>
      <c r="D24" s="23" t="s">
        <v>658</v>
      </c>
      <c r="E24" s="47" t="s">
        <v>659</v>
      </c>
      <c r="F24" s="36" t="s">
        <v>45</v>
      </c>
      <c r="G24" s="24">
        <v>400</v>
      </c>
      <c r="H24" s="24" t="s">
        <v>12</v>
      </c>
      <c r="I24" s="24">
        <v>8.0000000000000004E-4</v>
      </c>
      <c r="J24" s="24">
        <v>2</v>
      </c>
      <c r="K24" s="23">
        <v>2</v>
      </c>
    </row>
    <row r="25" spans="1:11" s="27" customFormat="1" ht="126" x14ac:dyDescent="0.25">
      <c r="A25" s="47" t="s">
        <v>648</v>
      </c>
      <c r="B25" s="47" t="s">
        <v>649</v>
      </c>
      <c r="C25" s="23" t="s">
        <v>650</v>
      </c>
      <c r="D25" s="23" t="s">
        <v>660</v>
      </c>
      <c r="E25" s="47" t="s">
        <v>661</v>
      </c>
      <c r="F25" s="36" t="s">
        <v>45</v>
      </c>
      <c r="G25" s="24">
        <v>100</v>
      </c>
      <c r="H25" s="24" t="s">
        <v>12</v>
      </c>
      <c r="I25" s="24">
        <v>2.0000000000000001E-4</v>
      </c>
      <c r="J25" s="24">
        <v>2</v>
      </c>
      <c r="K25" s="23">
        <v>2</v>
      </c>
    </row>
    <row r="26" spans="1:11" s="27" customFormat="1" ht="94.5" x14ac:dyDescent="0.25">
      <c r="A26" s="47" t="s">
        <v>648</v>
      </c>
      <c r="B26" s="47" t="s">
        <v>649</v>
      </c>
      <c r="C26" s="23" t="s">
        <v>662</v>
      </c>
      <c r="D26" s="23" t="s">
        <v>663</v>
      </c>
      <c r="E26" s="47" t="s">
        <v>664</v>
      </c>
      <c r="F26" s="36" t="s">
        <v>7</v>
      </c>
      <c r="G26" s="24" t="s">
        <v>665</v>
      </c>
      <c r="H26" s="24" t="s">
        <v>12</v>
      </c>
      <c r="I26" s="24">
        <v>27.367000000000001</v>
      </c>
      <c r="J26" s="24" t="s">
        <v>666</v>
      </c>
      <c r="K26" s="150">
        <v>50381</v>
      </c>
    </row>
    <row r="27" spans="1:11" s="27" customFormat="1" ht="78.75" x14ac:dyDescent="0.25">
      <c r="A27" s="22" t="s">
        <v>667</v>
      </c>
      <c r="B27" s="47" t="s">
        <v>668</v>
      </c>
      <c r="C27" s="23" t="s">
        <v>505</v>
      </c>
      <c r="D27" s="23"/>
      <c r="E27" s="47" t="s">
        <v>669</v>
      </c>
      <c r="F27" s="36" t="s">
        <v>45</v>
      </c>
      <c r="G27" s="24" t="s">
        <v>670</v>
      </c>
      <c r="H27" s="25" t="s">
        <v>671</v>
      </c>
      <c r="I27" s="24" t="s">
        <v>672</v>
      </c>
      <c r="J27" s="25">
        <v>358</v>
      </c>
      <c r="K27" s="35" t="s">
        <v>673</v>
      </c>
    </row>
    <row r="28" spans="1:11" s="27" customFormat="1" ht="94.5" x14ac:dyDescent="0.25">
      <c r="A28" s="22" t="s">
        <v>667</v>
      </c>
      <c r="B28" s="47" t="s">
        <v>668</v>
      </c>
      <c r="C28" s="23" t="s">
        <v>511</v>
      </c>
      <c r="D28" s="23"/>
      <c r="E28" s="44" t="s">
        <v>674</v>
      </c>
      <c r="F28" s="30" t="s">
        <v>45</v>
      </c>
      <c r="G28" s="6" t="s">
        <v>675</v>
      </c>
      <c r="H28" s="29" t="s">
        <v>676</v>
      </c>
      <c r="I28" s="6" t="s">
        <v>677</v>
      </c>
      <c r="J28" s="29">
        <v>215</v>
      </c>
      <c r="K28" s="56" t="s">
        <v>678</v>
      </c>
    </row>
    <row r="29" spans="1:11" s="27" customFormat="1" ht="173.25" x14ac:dyDescent="0.25">
      <c r="A29" s="45" t="s">
        <v>574</v>
      </c>
      <c r="B29" s="47" t="s">
        <v>679</v>
      </c>
      <c r="C29" s="69" t="s">
        <v>680</v>
      </c>
      <c r="D29" s="23" t="s">
        <v>681</v>
      </c>
      <c r="E29" s="47" t="s">
        <v>682</v>
      </c>
      <c r="F29" s="26" t="s">
        <v>7</v>
      </c>
      <c r="G29" s="25">
        <v>1500</v>
      </c>
      <c r="H29" s="25" t="s">
        <v>12</v>
      </c>
      <c r="I29" s="25" t="s">
        <v>683</v>
      </c>
      <c r="J29" s="25" t="s">
        <v>684</v>
      </c>
      <c r="K29" s="35" t="s">
        <v>523</v>
      </c>
    </row>
    <row r="30" spans="1:11" s="27" customFormat="1" ht="126" x14ac:dyDescent="0.25">
      <c r="A30" s="45" t="s">
        <v>574</v>
      </c>
      <c r="B30" s="47" t="s">
        <v>679</v>
      </c>
      <c r="C30" s="28" t="s">
        <v>685</v>
      </c>
      <c r="D30" s="28" t="s">
        <v>686</v>
      </c>
      <c r="E30" s="47" t="s">
        <v>687</v>
      </c>
      <c r="F30" s="26" t="s">
        <v>7</v>
      </c>
      <c r="G30" s="29">
        <v>500</v>
      </c>
      <c r="H30" s="25" t="s">
        <v>12</v>
      </c>
      <c r="I30" s="29" t="s">
        <v>688</v>
      </c>
      <c r="J30" s="29">
        <v>3</v>
      </c>
      <c r="K30" s="56" t="s">
        <v>689</v>
      </c>
    </row>
    <row r="31" spans="1:11" s="27" customFormat="1" ht="236.25" x14ac:dyDescent="0.25">
      <c r="A31" s="45" t="s">
        <v>574</v>
      </c>
      <c r="B31" s="47" t="s">
        <v>690</v>
      </c>
      <c r="C31" s="23" t="s">
        <v>691</v>
      </c>
      <c r="D31" s="23" t="s">
        <v>692</v>
      </c>
      <c r="E31" s="47" t="s">
        <v>693</v>
      </c>
      <c r="F31" s="26" t="s">
        <v>7</v>
      </c>
      <c r="G31" s="24">
        <v>495</v>
      </c>
      <c r="H31" s="24" t="s">
        <v>694</v>
      </c>
      <c r="I31" s="24" t="s">
        <v>695</v>
      </c>
      <c r="J31" s="24" t="s">
        <v>696</v>
      </c>
      <c r="K31" s="23" t="s">
        <v>697</v>
      </c>
    </row>
    <row r="32" spans="1:11" s="27" customFormat="1" ht="141.75" x14ac:dyDescent="0.25">
      <c r="A32" s="45" t="s">
        <v>574</v>
      </c>
      <c r="B32" s="47" t="s">
        <v>698</v>
      </c>
      <c r="C32" s="23" t="s">
        <v>699</v>
      </c>
      <c r="D32" s="23" t="s">
        <v>700</v>
      </c>
      <c r="E32" s="47" t="s">
        <v>701</v>
      </c>
      <c r="F32" s="36" t="s">
        <v>45</v>
      </c>
      <c r="G32" s="24" t="s">
        <v>702</v>
      </c>
      <c r="H32" s="24" t="s">
        <v>703</v>
      </c>
      <c r="I32" s="24" t="s">
        <v>704</v>
      </c>
      <c r="J32" s="24">
        <v>2</v>
      </c>
      <c r="K32" s="23" t="s">
        <v>705</v>
      </c>
    </row>
    <row r="33" spans="1:11" s="27" customFormat="1" ht="63" x14ac:dyDescent="0.25">
      <c r="A33" s="45" t="s">
        <v>574</v>
      </c>
      <c r="B33" s="47" t="s">
        <v>706</v>
      </c>
      <c r="C33" s="23" t="s">
        <v>707</v>
      </c>
      <c r="D33" s="23" t="s">
        <v>708</v>
      </c>
      <c r="E33" s="47" t="s">
        <v>701</v>
      </c>
      <c r="F33" s="36" t="s">
        <v>45</v>
      </c>
      <c r="G33" s="24" t="s">
        <v>709</v>
      </c>
      <c r="H33" s="24" t="s">
        <v>710</v>
      </c>
      <c r="I33" s="24" t="s">
        <v>704</v>
      </c>
      <c r="J33" s="24">
        <v>4</v>
      </c>
      <c r="K33" s="23" t="s">
        <v>711</v>
      </c>
    </row>
    <row r="34" spans="1:11" s="27" customFormat="1" ht="47.25" x14ac:dyDescent="0.25">
      <c r="A34" s="45" t="s">
        <v>574</v>
      </c>
      <c r="B34" s="47" t="s">
        <v>712</v>
      </c>
      <c r="C34" s="23" t="s">
        <v>713</v>
      </c>
      <c r="D34" s="23" t="s">
        <v>714</v>
      </c>
      <c r="E34" s="47" t="s">
        <v>715</v>
      </c>
      <c r="F34" s="26" t="s">
        <v>7</v>
      </c>
      <c r="G34" s="49">
        <v>10000</v>
      </c>
      <c r="H34" s="25" t="s">
        <v>12</v>
      </c>
      <c r="I34" s="24">
        <v>1.54</v>
      </c>
      <c r="J34" s="24">
        <v>154</v>
      </c>
      <c r="K34" s="23" t="s">
        <v>716</v>
      </c>
    </row>
    <row r="35" spans="1:11" s="27" customFormat="1" ht="63" x14ac:dyDescent="0.25">
      <c r="A35" s="22" t="s">
        <v>717</v>
      </c>
      <c r="B35" s="47" t="s">
        <v>718</v>
      </c>
      <c r="C35" s="35" t="s">
        <v>719</v>
      </c>
      <c r="D35" s="23" t="s">
        <v>720</v>
      </c>
      <c r="E35" s="47" t="s">
        <v>721</v>
      </c>
      <c r="F35" s="26" t="s">
        <v>7</v>
      </c>
      <c r="G35" s="24" t="s">
        <v>722</v>
      </c>
      <c r="H35" s="25" t="s">
        <v>12</v>
      </c>
      <c r="I35" s="51">
        <v>0.08</v>
      </c>
      <c r="J35" s="25">
        <v>5</v>
      </c>
      <c r="K35" s="35">
        <v>8</v>
      </c>
    </row>
    <row r="36" spans="1:11" s="27" customFormat="1" ht="63" x14ac:dyDescent="0.25">
      <c r="A36" s="22" t="s">
        <v>717</v>
      </c>
      <c r="B36" s="47" t="s">
        <v>718</v>
      </c>
      <c r="C36" s="35" t="s">
        <v>719</v>
      </c>
      <c r="D36" s="28" t="s">
        <v>723</v>
      </c>
      <c r="E36" s="44" t="s">
        <v>724</v>
      </c>
      <c r="F36" s="26" t="s">
        <v>7</v>
      </c>
      <c r="G36" s="6" t="s">
        <v>725</v>
      </c>
      <c r="H36" s="25" t="s">
        <v>12</v>
      </c>
      <c r="I36" s="52">
        <v>45135558</v>
      </c>
      <c r="J36" s="6" t="s">
        <v>726</v>
      </c>
      <c r="K36" s="56">
        <v>301</v>
      </c>
    </row>
    <row r="37" spans="1:11" s="27" customFormat="1" ht="63" x14ac:dyDescent="0.25">
      <c r="A37" s="22" t="s">
        <v>717</v>
      </c>
      <c r="B37" s="47" t="s">
        <v>718</v>
      </c>
      <c r="C37" s="35" t="s">
        <v>719</v>
      </c>
      <c r="D37" s="28" t="s">
        <v>727</v>
      </c>
      <c r="E37" s="44" t="s">
        <v>728</v>
      </c>
      <c r="F37" s="26" t="s">
        <v>7</v>
      </c>
      <c r="G37" s="6" t="s">
        <v>729</v>
      </c>
      <c r="H37" s="25" t="s">
        <v>12</v>
      </c>
      <c r="I37" s="52">
        <v>0.67500000000000004</v>
      </c>
      <c r="J37" s="6" t="s">
        <v>726</v>
      </c>
      <c r="K37" s="56">
        <v>1350</v>
      </c>
    </row>
    <row r="38" spans="1:11" s="27" customFormat="1" ht="78.75" x14ac:dyDescent="0.25">
      <c r="A38" s="22" t="s">
        <v>717</v>
      </c>
      <c r="B38" s="47" t="s">
        <v>718</v>
      </c>
      <c r="C38" s="35" t="s">
        <v>719</v>
      </c>
      <c r="D38" s="28" t="s">
        <v>730</v>
      </c>
      <c r="E38" s="44" t="s">
        <v>731</v>
      </c>
      <c r="F38" s="26" t="s">
        <v>7</v>
      </c>
      <c r="G38" s="6" t="s">
        <v>732</v>
      </c>
      <c r="H38" s="25" t="s">
        <v>12</v>
      </c>
      <c r="I38" s="52">
        <v>2.0000000000000001E-4</v>
      </c>
      <c r="J38" s="29">
        <v>2</v>
      </c>
      <c r="K38" s="56">
        <v>2</v>
      </c>
    </row>
    <row r="39" spans="1:11" s="27" customFormat="1" ht="63" x14ac:dyDescent="0.25">
      <c r="A39" s="22" t="s">
        <v>717</v>
      </c>
      <c r="B39" s="47" t="s">
        <v>718</v>
      </c>
      <c r="C39" s="35" t="s">
        <v>719</v>
      </c>
      <c r="D39" s="28" t="s">
        <v>733</v>
      </c>
      <c r="E39" s="44" t="s">
        <v>734</v>
      </c>
      <c r="F39" s="26" t="s">
        <v>7</v>
      </c>
      <c r="G39" s="6" t="s">
        <v>735</v>
      </c>
      <c r="H39" s="25" t="s">
        <v>12</v>
      </c>
      <c r="I39" s="52">
        <v>1.4500000000000001E-2</v>
      </c>
      <c r="J39" s="29">
        <v>16</v>
      </c>
      <c r="K39" s="56">
        <v>21</v>
      </c>
    </row>
    <row r="40" spans="1:11" s="27" customFormat="1" ht="63" x14ac:dyDescent="0.25">
      <c r="A40" s="22" t="s">
        <v>717</v>
      </c>
      <c r="B40" s="47" t="s">
        <v>718</v>
      </c>
      <c r="C40" s="35" t="s">
        <v>719</v>
      </c>
      <c r="D40" s="28" t="s">
        <v>736</v>
      </c>
      <c r="E40" s="44" t="s">
        <v>737</v>
      </c>
      <c r="F40" s="26" t="s">
        <v>7</v>
      </c>
      <c r="G40" s="6" t="s">
        <v>722</v>
      </c>
      <c r="H40" s="25" t="s">
        <v>12</v>
      </c>
      <c r="I40" s="52">
        <v>0.16</v>
      </c>
      <c r="J40" s="29">
        <v>12</v>
      </c>
      <c r="K40" s="56">
        <v>16</v>
      </c>
    </row>
    <row r="41" spans="1:11" s="27" customFormat="1" ht="78.75" x14ac:dyDescent="0.25">
      <c r="A41" s="22" t="s">
        <v>717</v>
      </c>
      <c r="B41" s="47" t="s">
        <v>718</v>
      </c>
      <c r="C41" s="35" t="s">
        <v>719</v>
      </c>
      <c r="D41" s="28" t="s">
        <v>738</v>
      </c>
      <c r="E41" s="44" t="s">
        <v>739</v>
      </c>
      <c r="F41" s="26" t="s">
        <v>7</v>
      </c>
      <c r="G41" s="6" t="s">
        <v>722</v>
      </c>
      <c r="H41" s="25" t="s">
        <v>12</v>
      </c>
      <c r="I41" s="52">
        <v>0.04</v>
      </c>
      <c r="J41" s="29">
        <v>12</v>
      </c>
      <c r="K41" s="56">
        <v>40</v>
      </c>
    </row>
    <row r="42" spans="1:11" s="27" customFormat="1" ht="110.25" x14ac:dyDescent="0.25">
      <c r="A42" s="47" t="s">
        <v>717</v>
      </c>
      <c r="B42" s="47" t="s">
        <v>718</v>
      </c>
      <c r="C42" s="35" t="s">
        <v>719</v>
      </c>
      <c r="D42" s="28" t="s">
        <v>740</v>
      </c>
      <c r="E42" s="44" t="s">
        <v>741</v>
      </c>
      <c r="F42" s="26" t="s">
        <v>7</v>
      </c>
      <c r="G42" s="6" t="s">
        <v>742</v>
      </c>
      <c r="H42" s="25" t="s">
        <v>12</v>
      </c>
      <c r="I42" s="52">
        <v>0.14374999999999999</v>
      </c>
      <c r="J42" s="29">
        <v>7</v>
      </c>
      <c r="K42" s="56">
        <v>25</v>
      </c>
    </row>
    <row r="43" spans="1:11" s="27" customFormat="1" ht="110.25" x14ac:dyDescent="0.25">
      <c r="A43" s="47" t="s">
        <v>717</v>
      </c>
      <c r="B43" s="47" t="s">
        <v>718</v>
      </c>
      <c r="C43" s="35" t="s">
        <v>719</v>
      </c>
      <c r="D43" s="28" t="s">
        <v>740</v>
      </c>
      <c r="E43" s="44" t="s">
        <v>743</v>
      </c>
      <c r="F43" s="26" t="s">
        <v>7</v>
      </c>
      <c r="G43" s="6" t="s">
        <v>742</v>
      </c>
      <c r="H43" s="25" t="s">
        <v>12</v>
      </c>
      <c r="I43" s="52">
        <v>0.35</v>
      </c>
      <c r="J43" s="29">
        <v>9</v>
      </c>
      <c r="K43" s="28">
        <v>70</v>
      </c>
    </row>
    <row r="44" spans="1:11" s="27" customFormat="1" ht="110.25" x14ac:dyDescent="0.25">
      <c r="A44" s="22" t="s">
        <v>717</v>
      </c>
      <c r="B44" s="47" t="s">
        <v>718</v>
      </c>
      <c r="C44" s="35" t="s">
        <v>719</v>
      </c>
      <c r="D44" s="28" t="s">
        <v>740</v>
      </c>
      <c r="E44" s="44" t="s">
        <v>744</v>
      </c>
      <c r="F44" s="26" t="s">
        <v>7</v>
      </c>
      <c r="G44" s="6" t="s">
        <v>742</v>
      </c>
      <c r="H44" s="25" t="s">
        <v>12</v>
      </c>
      <c r="I44" s="52">
        <v>0.14000000000000001</v>
      </c>
      <c r="J44" s="29">
        <v>11</v>
      </c>
      <c r="K44" s="28">
        <v>28</v>
      </c>
    </row>
    <row r="45" spans="1:11" s="27" customFormat="1" ht="63" x14ac:dyDescent="0.25">
      <c r="A45" s="22" t="s">
        <v>717</v>
      </c>
      <c r="B45" s="47" t="s">
        <v>718</v>
      </c>
      <c r="C45" s="35" t="s">
        <v>719</v>
      </c>
      <c r="D45" s="28" t="s">
        <v>745</v>
      </c>
      <c r="E45" s="44" t="s">
        <v>746</v>
      </c>
      <c r="F45" s="26" t="s">
        <v>7</v>
      </c>
      <c r="G45" s="6" t="s">
        <v>747</v>
      </c>
      <c r="H45" s="25" t="s">
        <v>12</v>
      </c>
      <c r="I45" s="52">
        <v>5.9999999999999995E-4</v>
      </c>
      <c r="J45" s="29">
        <v>200</v>
      </c>
      <c r="K45" s="28" t="s">
        <v>726</v>
      </c>
    </row>
    <row r="46" spans="1:11" s="27" customFormat="1" ht="63" x14ac:dyDescent="0.25">
      <c r="A46" s="22" t="s">
        <v>717</v>
      </c>
      <c r="B46" s="47" t="s">
        <v>718</v>
      </c>
      <c r="C46" s="35" t="s">
        <v>719</v>
      </c>
      <c r="D46" s="28" t="s">
        <v>748</v>
      </c>
      <c r="E46" s="44" t="s">
        <v>749</v>
      </c>
      <c r="F46" s="26" t="s">
        <v>7</v>
      </c>
      <c r="G46" s="6" t="s">
        <v>750</v>
      </c>
      <c r="H46" s="25" t="s">
        <v>12</v>
      </c>
      <c r="I46" s="52">
        <v>0</v>
      </c>
      <c r="J46" s="29">
        <v>0</v>
      </c>
      <c r="K46" s="28">
        <v>0</v>
      </c>
    </row>
    <row r="47" spans="1:11" s="27" customFormat="1" ht="141.75" x14ac:dyDescent="0.25">
      <c r="A47" s="22" t="s">
        <v>717</v>
      </c>
      <c r="B47" s="47" t="s">
        <v>718</v>
      </c>
      <c r="C47" s="35" t="s">
        <v>751</v>
      </c>
      <c r="D47" s="28" t="s">
        <v>752</v>
      </c>
      <c r="E47" s="44" t="s">
        <v>753</v>
      </c>
      <c r="F47" s="26" t="s">
        <v>7</v>
      </c>
      <c r="G47" s="6" t="s">
        <v>754</v>
      </c>
      <c r="H47" s="25" t="s">
        <v>12</v>
      </c>
      <c r="I47" s="52">
        <v>4250450</v>
      </c>
      <c r="J47" s="6" t="s">
        <v>726</v>
      </c>
      <c r="K47" s="28">
        <v>302</v>
      </c>
    </row>
    <row r="48" spans="1:11" s="27" customFormat="1" ht="15.75" x14ac:dyDescent="0.25">
      <c r="A48" s="22" t="s">
        <v>717</v>
      </c>
      <c r="B48" s="80" t="s">
        <v>579</v>
      </c>
      <c r="C48" s="56" t="s">
        <v>755</v>
      </c>
      <c r="D48" s="56" t="s">
        <v>756</v>
      </c>
      <c r="E48" s="45" t="s">
        <v>756</v>
      </c>
      <c r="F48" s="26" t="s">
        <v>7</v>
      </c>
      <c r="G48" s="29" t="s">
        <v>757</v>
      </c>
      <c r="H48" s="25" t="s">
        <v>12</v>
      </c>
      <c r="I48" s="52">
        <v>3.2499999999999999E-3</v>
      </c>
      <c r="J48" s="29">
        <v>4</v>
      </c>
      <c r="K48" s="28">
        <v>5</v>
      </c>
    </row>
    <row r="49" spans="1:11" s="27" customFormat="1" ht="78.75" x14ac:dyDescent="0.25">
      <c r="A49" s="47" t="s">
        <v>758</v>
      </c>
      <c r="B49" s="47" t="s">
        <v>759</v>
      </c>
      <c r="C49" s="23">
        <v>19</v>
      </c>
      <c r="D49" s="23" t="s">
        <v>760</v>
      </c>
      <c r="E49" s="47" t="s">
        <v>761</v>
      </c>
      <c r="F49" s="36" t="s">
        <v>45</v>
      </c>
      <c r="G49" s="24" t="s">
        <v>762</v>
      </c>
      <c r="H49" s="25" t="s">
        <v>12</v>
      </c>
      <c r="I49" s="24" t="s">
        <v>763</v>
      </c>
      <c r="J49" s="24">
        <v>30</v>
      </c>
      <c r="K49" s="47">
        <v>30</v>
      </c>
    </row>
    <row r="50" spans="1:11" s="27" customFormat="1" ht="94.5" x14ac:dyDescent="0.25">
      <c r="A50" s="47" t="s">
        <v>764</v>
      </c>
      <c r="B50" s="47" t="s">
        <v>579</v>
      </c>
      <c r="C50" s="23" t="s">
        <v>765</v>
      </c>
      <c r="D50" s="23" t="s">
        <v>766</v>
      </c>
      <c r="E50" s="47" t="s">
        <v>767</v>
      </c>
      <c r="F50" s="26" t="s">
        <v>45</v>
      </c>
      <c r="G50" s="25" t="s">
        <v>768</v>
      </c>
      <c r="H50" s="25" t="s">
        <v>12</v>
      </c>
      <c r="I50" s="24">
        <v>2.92E-2</v>
      </c>
      <c r="J50" s="24">
        <v>73</v>
      </c>
      <c r="K50" s="23">
        <v>73</v>
      </c>
    </row>
    <row r="51" spans="1:11" s="27" customFormat="1" ht="47.25" x14ac:dyDescent="0.25">
      <c r="A51" s="47" t="s">
        <v>764</v>
      </c>
      <c r="B51" s="47" t="s">
        <v>579</v>
      </c>
      <c r="C51" s="28" t="s">
        <v>769</v>
      </c>
      <c r="D51" s="23" t="s">
        <v>770</v>
      </c>
      <c r="E51" s="44" t="s">
        <v>638</v>
      </c>
      <c r="F51" s="30" t="s">
        <v>7</v>
      </c>
      <c r="G51" s="6" t="s">
        <v>771</v>
      </c>
      <c r="H51" s="25" t="s">
        <v>12</v>
      </c>
      <c r="I51" s="29"/>
      <c r="J51" s="29"/>
      <c r="K51" s="28"/>
    </row>
    <row r="52" spans="1:11" s="27" customFormat="1" ht="63" x14ac:dyDescent="0.25">
      <c r="A52" s="47" t="s">
        <v>764</v>
      </c>
      <c r="B52" s="44" t="s">
        <v>772</v>
      </c>
      <c r="C52" s="28" t="s">
        <v>773</v>
      </c>
      <c r="D52" s="28" t="s">
        <v>774</v>
      </c>
      <c r="E52" s="44" t="s">
        <v>775</v>
      </c>
      <c r="F52" s="30" t="s">
        <v>7</v>
      </c>
      <c r="G52" s="29"/>
      <c r="H52" s="25" t="s">
        <v>12</v>
      </c>
      <c r="I52" s="29">
        <v>3.4580000000000001E-3</v>
      </c>
      <c r="J52" s="29">
        <v>12</v>
      </c>
      <c r="K52" s="28">
        <v>12</v>
      </c>
    </row>
    <row r="53" spans="1:11" s="27" customFormat="1" ht="110.25" x14ac:dyDescent="0.25">
      <c r="A53" s="47" t="s">
        <v>764</v>
      </c>
      <c r="B53" s="44" t="s">
        <v>772</v>
      </c>
      <c r="C53" s="28" t="s">
        <v>776</v>
      </c>
      <c r="D53" s="54" t="s">
        <v>777</v>
      </c>
      <c r="E53" s="44" t="s">
        <v>778</v>
      </c>
      <c r="F53" s="30" t="s">
        <v>7</v>
      </c>
      <c r="G53" s="94"/>
      <c r="H53" s="25" t="s">
        <v>12</v>
      </c>
      <c r="I53" s="29"/>
      <c r="J53" s="29"/>
      <c r="K53" s="28"/>
    </row>
    <row r="54" spans="1:11" s="27" customFormat="1" ht="63" x14ac:dyDescent="0.25">
      <c r="A54" s="47" t="s">
        <v>764</v>
      </c>
      <c r="B54" s="44" t="s">
        <v>779</v>
      </c>
      <c r="C54" s="28" t="s">
        <v>780</v>
      </c>
      <c r="D54" s="28" t="s">
        <v>781</v>
      </c>
      <c r="E54" s="44" t="s">
        <v>782</v>
      </c>
      <c r="F54" s="30" t="s">
        <v>7</v>
      </c>
      <c r="G54" s="29" t="s">
        <v>783</v>
      </c>
      <c r="H54" s="25" t="s">
        <v>12</v>
      </c>
      <c r="I54" s="29">
        <v>8.9359999999999999</v>
      </c>
      <c r="J54" s="29">
        <v>8940</v>
      </c>
      <c r="K54" s="28">
        <v>8940</v>
      </c>
    </row>
    <row r="55" spans="1:11" s="27" customFormat="1" ht="126" x14ac:dyDescent="0.25">
      <c r="A55" s="47" t="s">
        <v>764</v>
      </c>
      <c r="B55" s="44" t="s">
        <v>779</v>
      </c>
      <c r="C55" s="28" t="s">
        <v>784</v>
      </c>
      <c r="D55" s="28" t="s">
        <v>785</v>
      </c>
      <c r="E55" s="44" t="s">
        <v>786</v>
      </c>
      <c r="F55" s="30" t="s">
        <v>7</v>
      </c>
      <c r="G55" s="6" t="s">
        <v>787</v>
      </c>
      <c r="H55" s="25" t="s">
        <v>12</v>
      </c>
      <c r="I55" s="29"/>
      <c r="J55" s="29"/>
      <c r="K55" s="28"/>
    </row>
    <row r="56" spans="1:11" s="27" customFormat="1" ht="141.75" x14ac:dyDescent="0.25">
      <c r="A56" s="47" t="s">
        <v>764</v>
      </c>
      <c r="B56" s="47" t="s">
        <v>579</v>
      </c>
      <c r="C56" s="56" t="s">
        <v>788</v>
      </c>
      <c r="D56" s="28" t="s">
        <v>789</v>
      </c>
      <c r="E56" s="44" t="s">
        <v>790</v>
      </c>
      <c r="F56" s="30" t="s">
        <v>7</v>
      </c>
      <c r="G56" s="94"/>
      <c r="H56" s="25" t="s">
        <v>12</v>
      </c>
      <c r="I56" s="29">
        <v>3.1586000000000003E-2</v>
      </c>
      <c r="J56" s="29">
        <v>4</v>
      </c>
      <c r="K56" s="28">
        <v>4</v>
      </c>
    </row>
    <row r="57" spans="1:11" s="27" customFormat="1" ht="78.75" x14ac:dyDescent="0.25">
      <c r="A57" s="47" t="s">
        <v>764</v>
      </c>
      <c r="B57" s="44" t="s">
        <v>791</v>
      </c>
      <c r="C57" s="28" t="s">
        <v>792</v>
      </c>
      <c r="D57" s="28" t="s">
        <v>793</v>
      </c>
      <c r="E57" s="45" t="s">
        <v>794</v>
      </c>
      <c r="F57" s="30" t="s">
        <v>45</v>
      </c>
      <c r="G57" s="29"/>
      <c r="H57" s="25" t="s">
        <v>12</v>
      </c>
      <c r="I57" s="29">
        <v>1.2884</v>
      </c>
      <c r="J57" s="29">
        <v>130</v>
      </c>
      <c r="K57" s="28">
        <v>130</v>
      </c>
    </row>
    <row r="58" spans="1:11" s="27" customFormat="1" ht="94.5" x14ac:dyDescent="0.25">
      <c r="A58" s="47" t="s">
        <v>764</v>
      </c>
      <c r="B58" s="44" t="s">
        <v>791</v>
      </c>
      <c r="C58" s="28" t="s">
        <v>795</v>
      </c>
      <c r="D58" s="28" t="s">
        <v>796</v>
      </c>
      <c r="E58" s="44" t="s">
        <v>797</v>
      </c>
      <c r="F58" s="30" t="s">
        <v>45</v>
      </c>
      <c r="G58" s="29"/>
      <c r="H58" s="25" t="s">
        <v>12</v>
      </c>
      <c r="I58" s="29">
        <v>0.10634200000000001</v>
      </c>
      <c r="J58" s="29">
        <v>246</v>
      </c>
      <c r="K58" s="28">
        <v>246</v>
      </c>
    </row>
    <row r="59" spans="1:11" s="27" customFormat="1" ht="47.25" x14ac:dyDescent="0.25">
      <c r="A59" s="47" t="s">
        <v>764</v>
      </c>
      <c r="B59" s="44" t="s">
        <v>791</v>
      </c>
      <c r="C59" s="28" t="s">
        <v>798</v>
      </c>
      <c r="D59" s="28" t="s">
        <v>799</v>
      </c>
      <c r="E59" s="44" t="s">
        <v>800</v>
      </c>
      <c r="F59" s="30" t="s">
        <v>45</v>
      </c>
      <c r="G59" s="29"/>
      <c r="H59" s="25" t="s">
        <v>12</v>
      </c>
      <c r="I59" s="29"/>
      <c r="J59" s="29"/>
      <c r="K59" s="56"/>
    </row>
    <row r="60" spans="1:11" s="27" customFormat="1" ht="15.75" x14ac:dyDescent="0.25">
      <c r="B60" s="57"/>
      <c r="C60" s="57"/>
      <c r="D60" s="57"/>
      <c r="F60" s="94"/>
      <c r="G60" s="94"/>
      <c r="H60" s="94"/>
      <c r="I60" s="94"/>
      <c r="J60" s="94"/>
    </row>
    <row r="61" spans="1:11" s="27" customFormat="1" ht="15.75" x14ac:dyDescent="0.25">
      <c r="A61" s="69" t="s">
        <v>298</v>
      </c>
      <c r="B61" s="57"/>
      <c r="C61" s="57"/>
      <c r="D61" s="57"/>
      <c r="F61" s="94"/>
      <c r="G61" s="94"/>
      <c r="H61" s="94"/>
      <c r="I61" s="94"/>
      <c r="J61" s="94"/>
    </row>
    <row r="62" spans="1:11" s="27" customFormat="1" ht="15.75" x14ac:dyDescent="0.25">
      <c r="A62" s="27" t="s">
        <v>717</v>
      </c>
      <c r="B62" s="130" t="s">
        <v>801</v>
      </c>
      <c r="C62" s="57"/>
      <c r="D62" s="57"/>
      <c r="F62" s="145"/>
      <c r="G62" s="94"/>
      <c r="H62" s="94"/>
      <c r="I62" s="94"/>
      <c r="J62" s="94"/>
    </row>
    <row r="63" spans="1:11" s="27" customFormat="1" ht="15.75" x14ac:dyDescent="0.25">
      <c r="A63" s="27" t="s">
        <v>45</v>
      </c>
      <c r="B63" s="27" t="s">
        <v>299</v>
      </c>
      <c r="C63" s="57"/>
      <c r="D63" s="57"/>
      <c r="F63" s="145"/>
      <c r="G63" s="94"/>
      <c r="H63" s="94"/>
      <c r="I63" s="94"/>
      <c r="J63" s="94"/>
    </row>
    <row r="64" spans="1:11" s="27" customFormat="1" ht="15.75" x14ac:dyDescent="0.25">
      <c r="A64" s="27" t="s">
        <v>7</v>
      </c>
      <c r="B64" s="27" t="s">
        <v>300</v>
      </c>
      <c r="C64" s="57"/>
      <c r="D64" s="57"/>
      <c r="F64" s="145"/>
      <c r="G64" s="94"/>
      <c r="H64" s="94"/>
      <c r="I64" s="94"/>
      <c r="J64" s="94"/>
    </row>
    <row r="65" spans="1:10" s="27" customFormat="1" ht="15.75" x14ac:dyDescent="0.25">
      <c r="B65" s="57"/>
      <c r="C65" s="57"/>
      <c r="D65" s="57"/>
      <c r="F65" s="145"/>
      <c r="G65" s="94"/>
      <c r="H65" s="94"/>
      <c r="I65" s="94"/>
      <c r="J65" s="94"/>
    </row>
    <row r="66" spans="1:10" s="27" customFormat="1" ht="15.75" x14ac:dyDescent="0.25">
      <c r="A66" s="86" t="s">
        <v>802</v>
      </c>
      <c r="B66" s="57"/>
      <c r="C66" s="57"/>
      <c r="D66" s="57"/>
      <c r="F66" s="145"/>
      <c r="G66" s="94"/>
      <c r="H66" s="94"/>
      <c r="I66" s="94"/>
      <c r="J66" s="94"/>
    </row>
    <row r="67" spans="1:10" s="27" customFormat="1" ht="15.75" x14ac:dyDescent="0.25">
      <c r="A67" s="75" t="s">
        <v>803</v>
      </c>
      <c r="B67" s="57"/>
      <c r="C67" s="57"/>
      <c r="D67" s="57"/>
      <c r="E67" s="131"/>
      <c r="F67" s="145"/>
      <c r="G67" s="94"/>
      <c r="H67" s="94"/>
      <c r="I67" s="94"/>
      <c r="J67" s="94"/>
    </row>
    <row r="68" spans="1:10" s="27" customFormat="1" ht="15.75" x14ac:dyDescent="0.25">
      <c r="A68" s="131" t="s">
        <v>804</v>
      </c>
      <c r="B68" s="57"/>
      <c r="C68" s="57"/>
      <c r="D68" s="57"/>
      <c r="E68" s="131"/>
      <c r="F68" s="145"/>
      <c r="G68" s="94"/>
      <c r="H68" s="94"/>
      <c r="I68" s="94"/>
      <c r="J68" s="94"/>
    </row>
    <row r="69" spans="1:10" s="27" customFormat="1" ht="15.75" x14ac:dyDescent="0.25">
      <c r="A69" s="75" t="s">
        <v>805</v>
      </c>
      <c r="B69" s="57"/>
      <c r="C69" s="57"/>
      <c r="D69" s="57"/>
      <c r="E69" s="131"/>
      <c r="F69" s="145"/>
      <c r="G69" s="94"/>
      <c r="H69" s="94"/>
      <c r="I69" s="94"/>
      <c r="J69" s="94"/>
    </row>
    <row r="70" spans="1:10" s="27" customFormat="1" ht="15.75" x14ac:dyDescent="0.25">
      <c r="A70" s="131" t="s">
        <v>806</v>
      </c>
      <c r="B70" s="57"/>
      <c r="C70" s="57"/>
      <c r="D70" s="57"/>
      <c r="E70" s="131"/>
      <c r="F70" s="145"/>
      <c r="G70" s="94"/>
      <c r="H70" s="94"/>
      <c r="I70" s="94"/>
      <c r="J70" s="94"/>
    </row>
  </sheetData>
  <mergeCells count="11">
    <mergeCell ref="K2:K3"/>
    <mergeCell ref="A1:K1"/>
    <mergeCell ref="A2:A3"/>
    <mergeCell ref="B2:B3"/>
    <mergeCell ref="C2:D2"/>
    <mergeCell ref="E2:E3"/>
    <mergeCell ref="F2:F3"/>
    <mergeCell ref="G2:G3"/>
    <mergeCell ref="H2:H3"/>
    <mergeCell ref="I2:I3"/>
    <mergeCell ref="J2:J3"/>
  </mergeCells>
  <hyperlinks>
    <hyperlink ref="D6" r:id="rId1" location="f2888426" display="f2888426"/>
    <hyperlink ref="D8" r:id="rId2" display="http://www.zakonyprolidi.cz/cs/2008-38"/>
    <hyperlink ref="A68" r:id="rId3" display="mailto:kulhankovap@mpo.cz"/>
    <hyperlink ref="A70" r:id="rId4" display="mailto:tomikova@mpo.cz"/>
  </hyperlinks>
  <pageMargins left="0.47244094488188981" right="0.23622047244094491" top="0.74803149606299213" bottom="0.74803149606299213" header="0.31496062992125984" footer="0.31496062992125984"/>
  <pageSetup paperSize="9" scale="60" firstPageNumber="23" fitToHeight="0" orientation="landscape" r:id="rId5"/>
  <headerFooter>
    <oddHeader>&amp;R7 - Ministerstvo průmyslu a obchodu</oddHeader>
    <oddFooter>&amp;C&amp;P</oddFooter>
  </headerFooter>
  <rowBreaks count="2" manualBreakCount="2">
    <brk id="23" max="10" man="1"/>
    <brk id="3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Ruler="0" view="pageBreakPreview" zoomScale="65" zoomScaleNormal="8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2851562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4.28515625" style="137" customWidth="1"/>
    <col min="11" max="11" width="14.140625" style="98" customWidth="1"/>
    <col min="12" max="16384" width="25.7109375" style="1"/>
  </cols>
  <sheetData>
    <row r="1" spans="1:12" s="3" customFormat="1" ht="23.25" x14ac:dyDescent="0.25">
      <c r="A1" s="221" t="s">
        <v>1738</v>
      </c>
      <c r="B1" s="222"/>
      <c r="C1" s="222"/>
      <c r="D1" s="222"/>
      <c r="E1" s="222"/>
      <c r="F1" s="222"/>
      <c r="G1" s="222"/>
      <c r="H1" s="222"/>
      <c r="I1" s="222"/>
      <c r="J1" s="222"/>
      <c r="K1" s="223"/>
    </row>
    <row r="2" spans="1:12" s="66" customFormat="1" ht="15.75" x14ac:dyDescent="0.25">
      <c r="A2" s="203" t="s">
        <v>306</v>
      </c>
      <c r="B2" s="203" t="s">
        <v>1</v>
      </c>
      <c r="C2" s="207" t="s">
        <v>2</v>
      </c>
      <c r="D2" s="208"/>
      <c r="E2" s="203" t="s">
        <v>3</v>
      </c>
      <c r="F2" s="203" t="s">
        <v>1525</v>
      </c>
      <c r="G2" s="203" t="s">
        <v>4</v>
      </c>
      <c r="H2" s="203" t="s">
        <v>5</v>
      </c>
      <c r="I2" s="203" t="s">
        <v>307</v>
      </c>
      <c r="J2" s="203" t="s">
        <v>8</v>
      </c>
      <c r="K2" s="204" t="s">
        <v>6</v>
      </c>
    </row>
    <row r="3" spans="1:12" s="66" customFormat="1" ht="16.5" thickBot="1" x14ac:dyDescent="0.3">
      <c r="A3" s="206"/>
      <c r="B3" s="206"/>
      <c r="C3" s="62" t="s">
        <v>10</v>
      </c>
      <c r="D3" s="62" t="s">
        <v>0</v>
      </c>
      <c r="E3" s="206"/>
      <c r="F3" s="206"/>
      <c r="G3" s="206"/>
      <c r="H3" s="206"/>
      <c r="I3" s="206"/>
      <c r="J3" s="206"/>
      <c r="K3" s="205"/>
    </row>
    <row r="4" spans="1:12" s="64" customFormat="1" ht="32.25" thickTop="1" x14ac:dyDescent="0.2">
      <c r="A4" s="125" t="s">
        <v>865</v>
      </c>
      <c r="B4" s="124" t="s">
        <v>866</v>
      </c>
      <c r="C4" s="116" t="s">
        <v>867</v>
      </c>
      <c r="D4" s="116" t="s">
        <v>839</v>
      </c>
      <c r="E4" s="125" t="s">
        <v>868</v>
      </c>
      <c r="F4" s="63" t="s">
        <v>7</v>
      </c>
      <c r="G4" s="143" t="s">
        <v>15</v>
      </c>
      <c r="H4" s="143" t="s">
        <v>869</v>
      </c>
      <c r="I4" s="143" t="s">
        <v>13</v>
      </c>
      <c r="J4" s="143" t="s">
        <v>13</v>
      </c>
      <c r="K4" s="116" t="s">
        <v>13</v>
      </c>
    </row>
    <row r="5" spans="1:12" s="59" customFormat="1" ht="31.5" x14ac:dyDescent="0.2">
      <c r="A5" s="47" t="s">
        <v>865</v>
      </c>
      <c r="B5" s="44" t="s">
        <v>866</v>
      </c>
      <c r="C5" s="23" t="s">
        <v>870</v>
      </c>
      <c r="D5" s="23" t="s">
        <v>839</v>
      </c>
      <c r="E5" s="47" t="s">
        <v>868</v>
      </c>
      <c r="F5" s="36" t="s">
        <v>7</v>
      </c>
      <c r="G5" s="24" t="s">
        <v>76</v>
      </c>
      <c r="H5" s="24" t="s">
        <v>869</v>
      </c>
      <c r="I5" s="24" t="s">
        <v>13</v>
      </c>
      <c r="J5" s="24" t="s">
        <v>13</v>
      </c>
      <c r="K5" s="23" t="s">
        <v>13</v>
      </c>
      <c r="L5" s="61"/>
    </row>
    <row r="6" spans="1:12" s="59" customFormat="1" ht="31.5" x14ac:dyDescent="0.25">
      <c r="A6" s="47" t="s">
        <v>865</v>
      </c>
      <c r="B6" s="44" t="s">
        <v>866</v>
      </c>
      <c r="C6" s="23" t="s">
        <v>871</v>
      </c>
      <c r="D6" s="23" t="s">
        <v>839</v>
      </c>
      <c r="E6" s="47" t="s">
        <v>868</v>
      </c>
      <c r="F6" s="36" t="s">
        <v>7</v>
      </c>
      <c r="G6" s="24">
        <v>500</v>
      </c>
      <c r="H6" s="24" t="s">
        <v>869</v>
      </c>
      <c r="I6" s="218" t="s">
        <v>872</v>
      </c>
      <c r="J6" s="219"/>
      <c r="K6" s="220"/>
      <c r="L6" s="61"/>
    </row>
    <row r="7" spans="1:12" s="59" customFormat="1" ht="31.5" x14ac:dyDescent="0.25">
      <c r="A7" s="47" t="s">
        <v>865</v>
      </c>
      <c r="B7" s="44" t="s">
        <v>873</v>
      </c>
      <c r="C7" s="28" t="s">
        <v>874</v>
      </c>
      <c r="D7" s="126" t="s">
        <v>875</v>
      </c>
      <c r="E7" s="47" t="s">
        <v>868</v>
      </c>
      <c r="F7" s="36" t="s">
        <v>7</v>
      </c>
      <c r="G7" s="6">
        <v>30</v>
      </c>
      <c r="H7" s="24" t="s">
        <v>876</v>
      </c>
      <c r="I7" s="24" t="s">
        <v>13</v>
      </c>
      <c r="J7" s="24" t="s">
        <v>13</v>
      </c>
      <c r="K7" s="23" t="s">
        <v>13</v>
      </c>
    </row>
    <row r="8" spans="1:12" s="59" customFormat="1" ht="47.25" x14ac:dyDescent="0.25">
      <c r="A8" s="47" t="s">
        <v>865</v>
      </c>
      <c r="B8" s="47" t="s">
        <v>873</v>
      </c>
      <c r="C8" s="28" t="s">
        <v>877</v>
      </c>
      <c r="D8" s="127" t="s">
        <v>878</v>
      </c>
      <c r="E8" s="47" t="s">
        <v>868</v>
      </c>
      <c r="F8" s="36" t="s">
        <v>7</v>
      </c>
      <c r="G8" s="6" t="s">
        <v>879</v>
      </c>
      <c r="H8" s="6" t="s">
        <v>876</v>
      </c>
      <c r="I8" s="24" t="s">
        <v>13</v>
      </c>
      <c r="J8" s="24" t="s">
        <v>13</v>
      </c>
      <c r="K8" s="23" t="s">
        <v>13</v>
      </c>
    </row>
    <row r="9" spans="1:12" s="59" customFormat="1" ht="63" x14ac:dyDescent="0.25">
      <c r="A9" s="47" t="s">
        <v>865</v>
      </c>
      <c r="B9" s="47" t="s">
        <v>873</v>
      </c>
      <c r="C9" s="28" t="s">
        <v>880</v>
      </c>
      <c r="D9" s="127" t="s">
        <v>881</v>
      </c>
      <c r="E9" s="47" t="s">
        <v>868</v>
      </c>
      <c r="F9" s="36" t="s">
        <v>7</v>
      </c>
      <c r="G9" s="6" t="s">
        <v>15</v>
      </c>
      <c r="H9" s="6" t="s">
        <v>876</v>
      </c>
      <c r="I9" s="24" t="s">
        <v>13</v>
      </c>
      <c r="J9" s="24" t="s">
        <v>13</v>
      </c>
      <c r="K9" s="23" t="s">
        <v>13</v>
      </c>
    </row>
    <row r="10" spans="1:12" s="59" customFormat="1" ht="31.5" x14ac:dyDescent="0.25">
      <c r="A10" s="47" t="s">
        <v>865</v>
      </c>
      <c r="B10" s="44" t="s">
        <v>866</v>
      </c>
      <c r="C10" s="28" t="s">
        <v>882</v>
      </c>
      <c r="D10" s="28" t="s">
        <v>883</v>
      </c>
      <c r="E10" s="44" t="s">
        <v>868</v>
      </c>
      <c r="F10" s="7" t="s">
        <v>364</v>
      </c>
      <c r="G10" s="6" t="s">
        <v>15</v>
      </c>
      <c r="H10" s="6" t="s">
        <v>12</v>
      </c>
      <c r="I10" s="24" t="s">
        <v>13</v>
      </c>
      <c r="J10" s="24" t="s">
        <v>13</v>
      </c>
      <c r="K10" s="23" t="s">
        <v>13</v>
      </c>
    </row>
    <row r="11" spans="1:12" s="59" customFormat="1" ht="31.5" x14ac:dyDescent="0.25">
      <c r="A11" s="47" t="s">
        <v>865</v>
      </c>
      <c r="B11" s="44" t="s">
        <v>866</v>
      </c>
      <c r="C11" s="28" t="s">
        <v>882</v>
      </c>
      <c r="D11" s="28" t="s">
        <v>884</v>
      </c>
      <c r="E11" s="44" t="s">
        <v>868</v>
      </c>
      <c r="F11" s="7" t="s">
        <v>364</v>
      </c>
      <c r="G11" s="6" t="s">
        <v>18</v>
      </c>
      <c r="H11" s="6" t="s">
        <v>12</v>
      </c>
      <c r="I11" s="24" t="s">
        <v>13</v>
      </c>
      <c r="J11" s="24" t="s">
        <v>13</v>
      </c>
      <c r="K11" s="23" t="s">
        <v>13</v>
      </c>
    </row>
    <row r="12" spans="1:12" s="59" customFormat="1" ht="47.25" x14ac:dyDescent="0.25">
      <c r="A12" s="44" t="s">
        <v>865</v>
      </c>
      <c r="B12" s="28" t="s">
        <v>885</v>
      </c>
      <c r="C12" s="28" t="s">
        <v>886</v>
      </c>
      <c r="D12" s="28" t="s">
        <v>887</v>
      </c>
      <c r="E12" s="44" t="s">
        <v>868</v>
      </c>
      <c r="F12" s="7" t="s">
        <v>7</v>
      </c>
      <c r="G12" s="6" t="s">
        <v>888</v>
      </c>
      <c r="H12" s="6" t="s">
        <v>12</v>
      </c>
      <c r="I12" s="24" t="s">
        <v>13</v>
      </c>
      <c r="J12" s="24" t="s">
        <v>13</v>
      </c>
      <c r="K12" s="23" t="s">
        <v>13</v>
      </c>
    </row>
    <row r="13" spans="1:12" s="59" customFormat="1" ht="31.5" x14ac:dyDescent="0.25">
      <c r="A13" s="44" t="s">
        <v>865</v>
      </c>
      <c r="B13" s="28" t="s">
        <v>885</v>
      </c>
      <c r="C13" s="28" t="s">
        <v>889</v>
      </c>
      <c r="D13" s="28" t="s">
        <v>890</v>
      </c>
      <c r="E13" s="47" t="s">
        <v>868</v>
      </c>
      <c r="F13" s="7" t="s">
        <v>7</v>
      </c>
      <c r="G13" s="6">
        <v>30</v>
      </c>
      <c r="H13" s="6" t="s">
        <v>12</v>
      </c>
      <c r="I13" s="24" t="s">
        <v>13</v>
      </c>
      <c r="J13" s="24" t="s">
        <v>13</v>
      </c>
      <c r="K13" s="23" t="s">
        <v>13</v>
      </c>
    </row>
    <row r="14" spans="1:12" ht="47.25" x14ac:dyDescent="0.25">
      <c r="A14" s="44" t="s">
        <v>865</v>
      </c>
      <c r="B14" s="28" t="s">
        <v>1595</v>
      </c>
      <c r="C14" s="28" t="s">
        <v>1511</v>
      </c>
      <c r="D14" s="28" t="s">
        <v>1512</v>
      </c>
      <c r="E14" s="44" t="s">
        <v>1513</v>
      </c>
      <c r="F14" s="7" t="s">
        <v>7</v>
      </c>
      <c r="G14" s="6" t="s">
        <v>1514</v>
      </c>
      <c r="H14" s="6" t="s">
        <v>1515</v>
      </c>
      <c r="I14" s="24"/>
      <c r="J14" s="24">
        <v>3</v>
      </c>
      <c r="K14" s="23" t="s">
        <v>1275</v>
      </c>
      <c r="L14" s="67"/>
    </row>
    <row r="15" spans="1:12" ht="78.75" x14ac:dyDescent="0.25">
      <c r="A15" s="44" t="s">
        <v>865</v>
      </c>
      <c r="B15" s="28" t="s">
        <v>679</v>
      </c>
      <c r="C15" s="28" t="s">
        <v>1516</v>
      </c>
      <c r="D15" s="28" t="s">
        <v>1517</v>
      </c>
      <c r="E15" s="44" t="s">
        <v>1518</v>
      </c>
      <c r="F15" s="7" t="s">
        <v>7</v>
      </c>
      <c r="G15" s="6" t="s">
        <v>1519</v>
      </c>
      <c r="H15" s="6" t="s">
        <v>1520</v>
      </c>
      <c r="I15" s="24"/>
      <c r="J15" s="24">
        <v>23</v>
      </c>
      <c r="K15" s="23" t="s">
        <v>1596</v>
      </c>
      <c r="L15" s="67"/>
    </row>
    <row r="16" spans="1:12" s="59" customFormat="1" ht="15.75" x14ac:dyDescent="0.25">
      <c r="A16" s="57"/>
      <c r="B16" s="54"/>
      <c r="C16" s="54"/>
      <c r="D16" s="54"/>
      <c r="E16" s="57"/>
      <c r="F16" s="65"/>
      <c r="G16" s="96"/>
      <c r="H16" s="96"/>
      <c r="I16" s="96"/>
      <c r="J16" s="96"/>
      <c r="K16" s="54"/>
    </row>
    <row r="17" spans="1:11" s="59" customFormat="1" ht="15.75" x14ac:dyDescent="0.25">
      <c r="A17" s="27" t="s">
        <v>1597</v>
      </c>
      <c r="B17" s="54"/>
      <c r="C17" s="54"/>
      <c r="D17" s="54"/>
      <c r="E17" s="57"/>
      <c r="F17" s="65"/>
      <c r="G17" s="96"/>
      <c r="H17" s="96"/>
      <c r="I17" s="96"/>
      <c r="J17" s="96"/>
      <c r="K17" s="54"/>
    </row>
    <row r="18" spans="1:11" s="59" customFormat="1" ht="15.75" x14ac:dyDescent="0.25">
      <c r="A18" s="57"/>
      <c r="B18" s="54"/>
      <c r="C18" s="54"/>
      <c r="D18" s="54"/>
      <c r="E18" s="57"/>
      <c r="F18" s="65"/>
      <c r="G18" s="96"/>
      <c r="H18" s="96"/>
      <c r="I18" s="96"/>
      <c r="J18" s="96"/>
      <c r="K18" s="54"/>
    </row>
    <row r="19" spans="1:11" s="59" customFormat="1" ht="15.75" x14ac:dyDescent="0.25">
      <c r="A19" s="57"/>
      <c r="B19" s="54"/>
      <c r="C19" s="54"/>
      <c r="D19" s="54"/>
      <c r="E19" s="57"/>
      <c r="F19" s="65"/>
      <c r="G19" s="96"/>
      <c r="H19" s="96"/>
      <c r="I19" s="96"/>
      <c r="J19" s="96"/>
      <c r="K19" s="54"/>
    </row>
    <row r="20" spans="1:11" s="59" customFormat="1" ht="15.75" x14ac:dyDescent="0.25">
      <c r="A20" s="57"/>
      <c r="B20" s="54"/>
      <c r="C20" s="54"/>
      <c r="D20" s="54"/>
      <c r="E20" s="57"/>
      <c r="F20" s="65"/>
      <c r="G20" s="96"/>
      <c r="H20" s="96"/>
      <c r="I20" s="96"/>
      <c r="J20" s="96"/>
      <c r="K20" s="54"/>
    </row>
    <row r="21" spans="1:11" s="59" customFormat="1" ht="15.75" x14ac:dyDescent="0.25">
      <c r="A21" s="57"/>
      <c r="B21" s="57"/>
      <c r="C21" s="57"/>
      <c r="D21" s="57"/>
      <c r="E21" s="57"/>
      <c r="F21" s="65"/>
      <c r="G21" s="65"/>
      <c r="H21" s="65"/>
      <c r="I21" s="65"/>
      <c r="J21" s="65"/>
      <c r="K21" s="57"/>
    </row>
    <row r="22" spans="1:11" s="59" customFormat="1" ht="15.75" x14ac:dyDescent="0.25">
      <c r="A22" s="54" t="s">
        <v>298</v>
      </c>
      <c r="B22" s="57"/>
      <c r="C22" s="57"/>
      <c r="D22" s="57"/>
      <c r="E22" s="57"/>
      <c r="F22" s="65"/>
      <c r="G22" s="65"/>
      <c r="H22" s="65"/>
      <c r="I22" s="65"/>
      <c r="J22" s="65"/>
      <c r="K22" s="57"/>
    </row>
    <row r="23" spans="1:11" s="59" customFormat="1" ht="15.75" x14ac:dyDescent="0.25">
      <c r="A23" s="57" t="s">
        <v>45</v>
      </c>
      <c r="B23" s="57" t="s">
        <v>299</v>
      </c>
      <c r="C23" s="57"/>
      <c r="D23" s="57"/>
      <c r="E23" s="57"/>
      <c r="F23" s="65"/>
      <c r="G23" s="65"/>
      <c r="H23" s="65"/>
      <c r="I23" s="65"/>
      <c r="J23" s="65"/>
      <c r="K23" s="57"/>
    </row>
    <row r="24" spans="1:11" s="59" customFormat="1" ht="15.75" x14ac:dyDescent="0.25">
      <c r="A24" s="57" t="s">
        <v>7</v>
      </c>
      <c r="B24" s="57" t="s">
        <v>300</v>
      </c>
      <c r="C24" s="57"/>
      <c r="D24" s="57"/>
      <c r="E24" s="57"/>
      <c r="F24" s="65"/>
      <c r="G24" s="65"/>
      <c r="H24" s="65"/>
      <c r="I24" s="65"/>
      <c r="J24" s="65"/>
      <c r="K24" s="57"/>
    </row>
    <row r="25" spans="1:11" s="59" customFormat="1" ht="15.75" x14ac:dyDescent="0.25">
      <c r="A25" s="57"/>
      <c r="B25" s="57"/>
      <c r="C25" s="57"/>
      <c r="D25" s="57"/>
      <c r="E25" s="57"/>
      <c r="F25" s="65"/>
      <c r="G25" s="65"/>
      <c r="H25" s="65"/>
      <c r="I25" s="65"/>
      <c r="J25" s="65"/>
      <c r="K25" s="57"/>
    </row>
    <row r="26" spans="1:11" s="59" customFormat="1" ht="18.75" x14ac:dyDescent="0.25">
      <c r="A26" s="21" t="s">
        <v>303</v>
      </c>
      <c r="B26" s="85"/>
      <c r="C26" s="57"/>
      <c r="D26" s="57"/>
      <c r="E26" s="57"/>
      <c r="F26" s="65"/>
      <c r="G26" s="65"/>
      <c r="H26" s="65"/>
      <c r="I26" s="65"/>
      <c r="J26" s="65"/>
      <c r="K26" s="57"/>
    </row>
    <row r="27" spans="1:11" s="59" customFormat="1" ht="18.75" x14ac:dyDescent="0.25">
      <c r="A27" s="177" t="s">
        <v>891</v>
      </c>
      <c r="B27" s="85"/>
      <c r="C27" s="57"/>
      <c r="D27" s="57"/>
      <c r="E27" s="57"/>
      <c r="F27" s="65"/>
      <c r="G27" s="65"/>
      <c r="H27" s="65"/>
      <c r="I27" s="65"/>
      <c r="J27" s="65"/>
      <c r="K27" s="57"/>
    </row>
    <row r="28" spans="1:11" s="59" customFormat="1" ht="18.75" x14ac:dyDescent="0.25">
      <c r="A28" s="178" t="s">
        <v>892</v>
      </c>
      <c r="B28" s="85"/>
      <c r="C28" s="57"/>
      <c r="D28" s="57"/>
      <c r="E28" s="57"/>
      <c r="F28" s="65"/>
      <c r="G28" s="65"/>
      <c r="H28" s="65"/>
      <c r="I28" s="65"/>
      <c r="J28" s="65"/>
      <c r="K28" s="57"/>
    </row>
    <row r="29" spans="1:11" s="59" customFormat="1" ht="15" x14ac:dyDescent="0.25">
      <c r="F29" s="66"/>
      <c r="G29" s="66"/>
      <c r="H29" s="66"/>
      <c r="I29" s="66"/>
      <c r="J29" s="66"/>
    </row>
    <row r="30" spans="1:11" s="59" customFormat="1" ht="15" x14ac:dyDescent="0.25">
      <c r="F30" s="66"/>
      <c r="G30" s="66"/>
      <c r="H30" s="66"/>
      <c r="I30" s="66"/>
      <c r="J30" s="66"/>
    </row>
    <row r="31" spans="1:11" s="59" customFormat="1" ht="15" x14ac:dyDescent="0.25">
      <c r="F31" s="66"/>
      <c r="G31" s="66"/>
      <c r="H31" s="66"/>
      <c r="I31" s="66"/>
      <c r="J31" s="66"/>
    </row>
    <row r="32" spans="1:11" s="59" customFormat="1" ht="15" x14ac:dyDescent="0.25">
      <c r="F32" s="66"/>
      <c r="G32" s="66"/>
      <c r="H32" s="66"/>
      <c r="I32" s="66"/>
      <c r="J32" s="66"/>
    </row>
    <row r="33" spans="1:11" s="59" customFormat="1" ht="15" x14ac:dyDescent="0.25">
      <c r="F33" s="66"/>
      <c r="G33" s="66"/>
      <c r="H33" s="66"/>
      <c r="I33" s="66"/>
      <c r="J33" s="66"/>
    </row>
    <row r="34" spans="1:11" s="59" customFormat="1" ht="15" x14ac:dyDescent="0.25">
      <c r="F34" s="66"/>
      <c r="G34" s="66"/>
      <c r="H34" s="66"/>
      <c r="I34" s="66"/>
      <c r="J34" s="66"/>
    </row>
    <row r="35" spans="1:11" s="3" customFormat="1" x14ac:dyDescent="0.25">
      <c r="A35" s="100"/>
      <c r="B35" s="100"/>
      <c r="C35" s="100"/>
      <c r="D35" s="100"/>
      <c r="E35" s="60"/>
      <c r="F35" s="144"/>
      <c r="G35" s="144"/>
      <c r="H35" s="144"/>
      <c r="I35" s="144"/>
      <c r="J35" s="67"/>
      <c r="K35" s="100"/>
    </row>
    <row r="36" spans="1:11" s="3" customFormat="1" x14ac:dyDescent="0.25">
      <c r="A36" s="100"/>
      <c r="B36" s="100"/>
      <c r="C36" s="100"/>
      <c r="D36" s="100"/>
      <c r="E36" s="60"/>
      <c r="F36" s="144"/>
      <c r="G36" s="144"/>
      <c r="H36" s="144"/>
      <c r="I36" s="144"/>
      <c r="J36" s="67"/>
      <c r="K36" s="100"/>
    </row>
    <row r="37" spans="1:11" s="3" customFormat="1" x14ac:dyDescent="0.25">
      <c r="A37" s="100"/>
      <c r="B37" s="100"/>
      <c r="C37" s="100"/>
      <c r="D37" s="100"/>
      <c r="E37" s="60"/>
      <c r="F37" s="144"/>
      <c r="G37" s="144"/>
      <c r="H37" s="144"/>
      <c r="I37" s="144"/>
      <c r="J37" s="67"/>
      <c r="K37" s="100"/>
    </row>
    <row r="38" spans="1:11" s="3" customFormat="1" x14ac:dyDescent="0.25">
      <c r="A38" s="100"/>
      <c r="B38" s="100"/>
      <c r="C38" s="100"/>
      <c r="D38" s="100"/>
      <c r="E38" s="60"/>
      <c r="F38" s="144"/>
      <c r="G38" s="144"/>
      <c r="H38" s="144"/>
      <c r="I38" s="144"/>
      <c r="J38" s="67"/>
      <c r="K38" s="100"/>
    </row>
    <row r="39" spans="1:11" s="3" customFormat="1" x14ac:dyDescent="0.25">
      <c r="A39" s="100"/>
      <c r="B39" s="100"/>
      <c r="C39" s="100"/>
      <c r="D39" s="100"/>
      <c r="E39" s="60"/>
      <c r="F39" s="144"/>
      <c r="G39" s="144"/>
      <c r="H39" s="144"/>
      <c r="I39" s="144"/>
      <c r="J39" s="67"/>
      <c r="K39" s="100"/>
    </row>
    <row r="40" spans="1:11" s="3" customFormat="1" x14ac:dyDescent="0.25">
      <c r="A40" s="100"/>
      <c r="B40" s="100"/>
      <c r="C40" s="100"/>
      <c r="D40" s="100"/>
      <c r="E40" s="60"/>
      <c r="F40" s="144"/>
      <c r="G40" s="144"/>
      <c r="H40" s="144"/>
      <c r="I40" s="144"/>
      <c r="J40" s="144" t="s">
        <v>338</v>
      </c>
      <c r="K40" s="60"/>
    </row>
    <row r="41" spans="1:11" s="3" customFormat="1" x14ac:dyDescent="0.25">
      <c r="A41" s="100"/>
      <c r="B41" s="100"/>
      <c r="C41" s="100"/>
      <c r="D41" s="100"/>
      <c r="E41" s="60"/>
      <c r="F41" s="144"/>
      <c r="G41" s="144"/>
      <c r="H41" s="144"/>
      <c r="I41" s="144"/>
      <c r="J41" s="67"/>
      <c r="K41" s="100"/>
    </row>
    <row r="42" spans="1:11" s="3" customFormat="1" x14ac:dyDescent="0.25">
      <c r="A42" s="100"/>
      <c r="B42" s="100"/>
      <c r="C42" s="100"/>
      <c r="D42" s="100"/>
      <c r="E42" s="60"/>
      <c r="F42" s="144"/>
      <c r="G42" s="144"/>
      <c r="H42" s="144"/>
      <c r="I42" s="144"/>
      <c r="J42" s="67"/>
      <c r="K42" s="100"/>
    </row>
    <row r="43" spans="1:11" s="3" customFormat="1" x14ac:dyDescent="0.25">
      <c r="A43" s="100"/>
      <c r="B43" s="100"/>
      <c r="C43" s="100"/>
      <c r="D43" s="100"/>
      <c r="E43" s="60"/>
      <c r="F43" s="144"/>
      <c r="G43" s="144"/>
      <c r="H43" s="144"/>
      <c r="I43" s="144"/>
      <c r="J43" s="67"/>
      <c r="K43" s="100"/>
    </row>
    <row r="44" spans="1:11" s="3" customFormat="1" x14ac:dyDescent="0.25">
      <c r="A44" s="100"/>
      <c r="B44" s="100"/>
      <c r="C44" s="100"/>
      <c r="D44" s="100"/>
      <c r="E44" s="60"/>
      <c r="F44" s="144"/>
      <c r="G44" s="144"/>
      <c r="H44" s="144"/>
      <c r="I44" s="144"/>
      <c r="J44" s="67"/>
      <c r="K44" s="100"/>
    </row>
    <row r="45" spans="1:11" s="3" customFormat="1" x14ac:dyDescent="0.25">
      <c r="A45" s="100"/>
      <c r="B45" s="100"/>
      <c r="C45" s="100"/>
      <c r="D45" s="100"/>
      <c r="E45" s="60"/>
      <c r="F45" s="144"/>
      <c r="G45" s="144"/>
      <c r="H45" s="144"/>
      <c r="I45" s="144"/>
      <c r="J45" s="67"/>
      <c r="K45" s="100"/>
    </row>
    <row r="46" spans="1:11" s="3" customFormat="1" x14ac:dyDescent="0.25">
      <c r="A46" s="100"/>
      <c r="B46" s="100"/>
      <c r="C46" s="100"/>
      <c r="D46" s="100"/>
      <c r="E46" s="60"/>
      <c r="F46" s="144"/>
      <c r="G46" s="144"/>
      <c r="H46" s="144"/>
      <c r="I46" s="144"/>
      <c r="J46" s="67"/>
      <c r="K46" s="100"/>
    </row>
    <row r="47" spans="1:11" s="3" customFormat="1" x14ac:dyDescent="0.25">
      <c r="A47" s="100"/>
      <c r="B47" s="100"/>
      <c r="C47" s="100"/>
      <c r="D47" s="100"/>
      <c r="E47" s="60"/>
      <c r="F47" s="144"/>
      <c r="G47" s="144"/>
      <c r="H47" s="144"/>
      <c r="I47" s="144"/>
      <c r="J47" s="67"/>
      <c r="K47" s="100"/>
    </row>
    <row r="48" spans="1:11" s="3" customFormat="1" x14ac:dyDescent="0.25">
      <c r="A48" s="100"/>
      <c r="B48" s="100"/>
      <c r="C48" s="100"/>
      <c r="D48" s="100"/>
      <c r="E48" s="60"/>
      <c r="F48" s="144"/>
      <c r="G48" s="144"/>
      <c r="H48" s="144"/>
      <c r="I48" s="144"/>
      <c r="J48" s="144"/>
      <c r="K48" s="60"/>
    </row>
    <row r="49" spans="1:11" s="3" customFormat="1" x14ac:dyDescent="0.25">
      <c r="A49" s="100"/>
      <c r="B49" s="100"/>
      <c r="C49" s="100"/>
      <c r="D49" s="100"/>
      <c r="E49" s="60"/>
      <c r="F49" s="144"/>
      <c r="G49" s="144"/>
      <c r="H49" s="144"/>
      <c r="I49" s="144"/>
      <c r="J49" s="144"/>
      <c r="K49" s="60"/>
    </row>
    <row r="50" spans="1:11" s="3" customFormat="1" x14ac:dyDescent="0.25">
      <c r="A50" s="100"/>
      <c r="B50" s="100"/>
      <c r="C50" s="100"/>
      <c r="D50" s="100"/>
      <c r="E50" s="100"/>
      <c r="F50" s="67"/>
      <c r="G50" s="67"/>
      <c r="H50" s="67"/>
      <c r="I50" s="67"/>
      <c r="J50" s="67"/>
      <c r="K50" s="100"/>
    </row>
    <row r="51" spans="1:11" s="3" customFormat="1" x14ac:dyDescent="0.25">
      <c r="A51" s="100"/>
      <c r="B51" s="100"/>
      <c r="C51" s="100"/>
      <c r="D51" s="100"/>
      <c r="E51" s="100"/>
      <c r="F51" s="67"/>
      <c r="G51" s="67"/>
      <c r="H51" s="67"/>
      <c r="I51" s="67"/>
      <c r="J51" s="144"/>
      <c r="K51" s="60"/>
    </row>
    <row r="52" spans="1:11" s="3" customFormat="1" x14ac:dyDescent="0.25">
      <c r="A52" s="100"/>
      <c r="B52" s="100"/>
      <c r="C52" s="100"/>
      <c r="D52" s="100"/>
      <c r="E52" s="100"/>
      <c r="F52" s="67"/>
      <c r="G52" s="67"/>
      <c r="H52" s="67"/>
      <c r="I52" s="67"/>
      <c r="J52" s="67"/>
      <c r="K52" s="100"/>
    </row>
    <row r="53" spans="1:11" s="3" customFormat="1" x14ac:dyDescent="0.25">
      <c r="A53" s="100"/>
      <c r="B53" s="100"/>
      <c r="C53" s="100"/>
      <c r="D53" s="100"/>
      <c r="E53" s="100"/>
      <c r="F53" s="67"/>
      <c r="G53" s="67"/>
      <c r="H53" s="67"/>
      <c r="I53" s="67"/>
      <c r="J53" s="67"/>
      <c r="K53" s="100"/>
    </row>
    <row r="54" spans="1:11" s="3" customFormat="1" x14ac:dyDescent="0.25">
      <c r="A54" s="100"/>
      <c r="B54" s="100"/>
      <c r="C54" s="100"/>
      <c r="D54" s="100"/>
      <c r="E54" s="100"/>
      <c r="F54" s="67"/>
      <c r="G54" s="67"/>
      <c r="H54" s="67"/>
      <c r="I54" s="67"/>
      <c r="J54" s="67"/>
      <c r="K54" s="100"/>
    </row>
    <row r="55" spans="1:11" s="3" customFormat="1" x14ac:dyDescent="0.25">
      <c r="A55" s="100"/>
      <c r="B55" s="100"/>
      <c r="C55" s="100"/>
      <c r="D55" s="100"/>
      <c r="E55" s="100"/>
      <c r="F55" s="67"/>
      <c r="G55" s="67"/>
      <c r="H55" s="67"/>
      <c r="I55" s="67"/>
      <c r="J55" s="144"/>
      <c r="K55" s="60"/>
    </row>
    <row r="56" spans="1:11" s="3" customFormat="1" x14ac:dyDescent="0.25">
      <c r="A56" s="100"/>
      <c r="B56" s="100"/>
      <c r="C56" s="100"/>
      <c r="D56" s="100"/>
      <c r="E56" s="100"/>
      <c r="F56" s="67"/>
      <c r="G56" s="67"/>
      <c r="H56" s="67"/>
      <c r="I56" s="67"/>
      <c r="J56" s="67"/>
      <c r="K56" s="100"/>
    </row>
    <row r="57" spans="1:11" s="3" customFormat="1" x14ac:dyDescent="0.25">
      <c r="A57" s="100"/>
      <c r="B57" s="100"/>
      <c r="C57" s="100"/>
      <c r="D57" s="100"/>
      <c r="E57" s="100"/>
      <c r="F57" s="67"/>
      <c r="G57" s="67"/>
      <c r="H57" s="67"/>
      <c r="I57" s="67"/>
      <c r="J57" s="67"/>
      <c r="K57" s="100"/>
    </row>
    <row r="58" spans="1:11" s="3" customFormat="1" x14ac:dyDescent="0.25">
      <c r="A58" s="100"/>
      <c r="B58" s="100"/>
      <c r="C58" s="100"/>
      <c r="D58" s="100"/>
      <c r="E58" s="100"/>
      <c r="F58" s="67"/>
      <c r="G58" s="67"/>
      <c r="H58" s="67"/>
      <c r="I58" s="67"/>
      <c r="J58" s="67"/>
      <c r="K58" s="100"/>
    </row>
    <row r="59" spans="1:11" s="3" customFormat="1" x14ac:dyDescent="0.25">
      <c r="A59" s="100"/>
      <c r="B59" s="100"/>
      <c r="C59" s="100"/>
      <c r="D59" s="100"/>
      <c r="E59" s="100"/>
      <c r="F59" s="67"/>
      <c r="G59" s="67"/>
      <c r="H59" s="67"/>
      <c r="I59" s="67"/>
      <c r="J59" s="67"/>
      <c r="K59" s="100"/>
    </row>
    <row r="60" spans="1:11" s="3" customFormat="1" x14ac:dyDescent="0.25">
      <c r="A60" s="100"/>
      <c r="B60" s="100"/>
      <c r="C60" s="100"/>
      <c r="D60" s="100"/>
      <c r="E60" s="100"/>
      <c r="F60" s="67"/>
      <c r="G60" s="67"/>
      <c r="H60" s="67"/>
      <c r="I60" s="67"/>
      <c r="J60" s="67"/>
      <c r="K60" s="100"/>
    </row>
    <row r="61" spans="1:11" s="3" customFormat="1" x14ac:dyDescent="0.25">
      <c r="A61" s="100"/>
      <c r="B61" s="100"/>
      <c r="C61" s="100"/>
      <c r="D61" s="100"/>
      <c r="E61" s="100"/>
      <c r="F61" s="67"/>
      <c r="G61" s="67"/>
      <c r="H61" s="67"/>
      <c r="I61" s="67"/>
      <c r="J61" s="67"/>
      <c r="K61" s="100"/>
    </row>
    <row r="62" spans="1:11" s="3" customFormat="1" x14ac:dyDescent="0.25">
      <c r="A62" s="100"/>
      <c r="B62" s="100"/>
      <c r="C62" s="100"/>
      <c r="D62" s="100"/>
      <c r="E62" s="100"/>
      <c r="F62" s="67"/>
      <c r="G62" s="67"/>
      <c r="H62" s="67"/>
      <c r="I62" s="67"/>
      <c r="J62" s="67"/>
      <c r="K62" s="100"/>
    </row>
    <row r="63" spans="1:11" s="3" customFormat="1" x14ac:dyDescent="0.25">
      <c r="A63" s="100"/>
      <c r="B63" s="100"/>
      <c r="C63" s="100"/>
      <c r="D63" s="100"/>
      <c r="E63" s="100"/>
      <c r="F63" s="67"/>
      <c r="G63" s="67"/>
      <c r="H63" s="67"/>
      <c r="I63" s="67"/>
      <c r="J63" s="67"/>
      <c r="K63" s="100"/>
    </row>
    <row r="64" spans="1:11" s="3" customFormat="1" x14ac:dyDescent="0.25">
      <c r="A64" s="100"/>
      <c r="B64" s="100"/>
      <c r="C64" s="100"/>
      <c r="D64" s="100"/>
      <c r="E64" s="100"/>
      <c r="F64" s="67"/>
      <c r="G64" s="67"/>
      <c r="H64" s="67"/>
      <c r="I64" s="67"/>
      <c r="J64" s="67"/>
      <c r="K64" s="100"/>
    </row>
    <row r="65" spans="1:11" s="3" customFormat="1" x14ac:dyDescent="0.25">
      <c r="A65" s="100"/>
      <c r="B65" s="100"/>
      <c r="C65" s="100"/>
      <c r="D65" s="100"/>
      <c r="E65" s="100"/>
      <c r="F65" s="67"/>
      <c r="G65" s="67"/>
      <c r="H65" s="67"/>
      <c r="I65" s="67"/>
      <c r="J65" s="67"/>
      <c r="K65" s="100"/>
    </row>
  </sheetData>
  <mergeCells count="12">
    <mergeCell ref="K2:K3"/>
    <mergeCell ref="I6:K6"/>
    <mergeCell ref="A1:K1"/>
    <mergeCell ref="A2:A3"/>
    <mergeCell ref="B2:B3"/>
    <mergeCell ref="C2:D2"/>
    <mergeCell ref="E2:E3"/>
    <mergeCell ref="F2:F3"/>
    <mergeCell ref="G2:G3"/>
    <mergeCell ref="H2:H3"/>
    <mergeCell ref="I2:I3"/>
    <mergeCell ref="J2:J3"/>
  </mergeCells>
  <hyperlinks>
    <hyperlink ref="A28" r:id="rId1" display="mailto:marie.kankova@msmt.cz"/>
  </hyperlinks>
  <pageMargins left="0.47244094488188981" right="0.23622047244094491" top="0.74803149606299213" bottom="0.74803149606299213" header="0.31496062992125984" footer="0.31496062992125984"/>
  <pageSetup paperSize="9" scale="60" firstPageNumber="32" fitToHeight="0" orientation="landscape" r:id="rId2"/>
  <headerFooter>
    <oddHeader>&amp;R8 - Ministerstvo školství, mládeže a tělovýchovy</oddHeader>
    <oddFooter>&amp;C&amp;P</oddFooter>
  </headerFooter>
  <rowBreaks count="1" manualBreakCount="1">
    <brk id="12"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Ruler="0" view="pageBreakPreview" zoomScale="65" zoomScaleNormal="80" zoomScaleSheetLayoutView="65" zoomScalePageLayoutView="55" workbookViewId="0">
      <pane ySplit="3" topLeftCell="A4" activePane="bottomLeft" state="frozen"/>
      <selection sqref="A1:K1"/>
      <selection pane="bottomLeft" activeCell="A4" sqref="A4"/>
    </sheetView>
  </sheetViews>
  <sheetFormatPr defaultColWidth="25.7109375" defaultRowHeight="11.25" x14ac:dyDescent="0.25"/>
  <cols>
    <col min="1" max="1" width="14.140625" style="98" customWidth="1"/>
    <col min="2" max="2" width="30.7109375" style="100" customWidth="1"/>
    <col min="3" max="3" width="11.7109375" style="100" customWidth="1"/>
    <col min="4" max="4" width="55.7109375" style="100" customWidth="1"/>
    <col min="5" max="5" width="30.7109375" style="98" customWidth="1"/>
    <col min="6" max="6" width="11.7109375" style="137" customWidth="1"/>
    <col min="7" max="7" width="18.7109375" style="137" customWidth="1"/>
    <col min="8" max="8" width="11.7109375" style="137" customWidth="1"/>
    <col min="9" max="9" width="18.7109375" style="137" customWidth="1"/>
    <col min="10" max="10" width="14.28515625" style="137" customWidth="1"/>
    <col min="11" max="11" width="14.140625" style="98" customWidth="1"/>
    <col min="12" max="255" width="25.7109375" style="1"/>
    <col min="256" max="256" width="14.140625" style="1" customWidth="1"/>
    <col min="257" max="257" width="22.28515625" style="1" customWidth="1"/>
    <col min="258" max="258" width="12.42578125" style="1" customWidth="1"/>
    <col min="259" max="260" width="21.5703125" style="1" customWidth="1"/>
    <col min="261" max="261" width="13" style="1" customWidth="1"/>
    <col min="262" max="263" width="14.28515625" style="1" customWidth="1"/>
    <col min="264" max="265" width="25.7109375" style="1" customWidth="1"/>
    <col min="266" max="266" width="14.28515625" style="1" customWidth="1"/>
    <col min="267" max="267" width="14.140625" style="1" customWidth="1"/>
    <col min="268" max="511" width="25.7109375" style="1"/>
    <col min="512" max="512" width="14.140625" style="1" customWidth="1"/>
    <col min="513" max="513" width="22.28515625" style="1" customWidth="1"/>
    <col min="514" max="514" width="12.42578125" style="1" customWidth="1"/>
    <col min="515" max="516" width="21.5703125" style="1" customWidth="1"/>
    <col min="517" max="517" width="13" style="1" customWidth="1"/>
    <col min="518" max="519" width="14.28515625" style="1" customWidth="1"/>
    <col min="520" max="521" width="25.7109375" style="1" customWidth="1"/>
    <col min="522" max="522" width="14.28515625" style="1" customWidth="1"/>
    <col min="523" max="523" width="14.140625" style="1" customWidth="1"/>
    <col min="524" max="767" width="25.7109375" style="1"/>
    <col min="768" max="768" width="14.140625" style="1" customWidth="1"/>
    <col min="769" max="769" width="22.28515625" style="1" customWidth="1"/>
    <col min="770" max="770" width="12.42578125" style="1" customWidth="1"/>
    <col min="771" max="772" width="21.5703125" style="1" customWidth="1"/>
    <col min="773" max="773" width="13" style="1" customWidth="1"/>
    <col min="774" max="775" width="14.28515625" style="1" customWidth="1"/>
    <col min="776" max="777" width="25.7109375" style="1" customWidth="1"/>
    <col min="778" max="778" width="14.28515625" style="1" customWidth="1"/>
    <col min="779" max="779" width="14.140625" style="1" customWidth="1"/>
    <col min="780" max="1023" width="25.7109375" style="1"/>
    <col min="1024" max="1024" width="14.140625" style="1" customWidth="1"/>
    <col min="1025" max="1025" width="22.28515625" style="1" customWidth="1"/>
    <col min="1026" max="1026" width="12.42578125" style="1" customWidth="1"/>
    <col min="1027" max="1028" width="21.5703125" style="1" customWidth="1"/>
    <col min="1029" max="1029" width="13" style="1" customWidth="1"/>
    <col min="1030" max="1031" width="14.28515625" style="1" customWidth="1"/>
    <col min="1032" max="1033" width="25.7109375" style="1" customWidth="1"/>
    <col min="1034" max="1034" width="14.28515625" style="1" customWidth="1"/>
    <col min="1035" max="1035" width="14.140625" style="1" customWidth="1"/>
    <col min="1036" max="1279" width="25.7109375" style="1"/>
    <col min="1280" max="1280" width="14.140625" style="1" customWidth="1"/>
    <col min="1281" max="1281" width="22.28515625" style="1" customWidth="1"/>
    <col min="1282" max="1282" width="12.42578125" style="1" customWidth="1"/>
    <col min="1283" max="1284" width="21.5703125" style="1" customWidth="1"/>
    <col min="1285" max="1285" width="13" style="1" customWidth="1"/>
    <col min="1286" max="1287" width="14.28515625" style="1" customWidth="1"/>
    <col min="1288" max="1289" width="25.7109375" style="1" customWidth="1"/>
    <col min="1290" max="1290" width="14.28515625" style="1" customWidth="1"/>
    <col min="1291" max="1291" width="14.140625" style="1" customWidth="1"/>
    <col min="1292" max="1535" width="25.7109375" style="1"/>
    <col min="1536" max="1536" width="14.140625" style="1" customWidth="1"/>
    <col min="1537" max="1537" width="22.28515625" style="1" customWidth="1"/>
    <col min="1538" max="1538" width="12.42578125" style="1" customWidth="1"/>
    <col min="1539" max="1540" width="21.5703125" style="1" customWidth="1"/>
    <col min="1541" max="1541" width="13" style="1" customWidth="1"/>
    <col min="1542" max="1543" width="14.28515625" style="1" customWidth="1"/>
    <col min="1544" max="1545" width="25.7109375" style="1" customWidth="1"/>
    <col min="1546" max="1546" width="14.28515625" style="1" customWidth="1"/>
    <col min="1547" max="1547" width="14.140625" style="1" customWidth="1"/>
    <col min="1548" max="1791" width="25.7109375" style="1"/>
    <col min="1792" max="1792" width="14.140625" style="1" customWidth="1"/>
    <col min="1793" max="1793" width="22.28515625" style="1" customWidth="1"/>
    <col min="1794" max="1794" width="12.42578125" style="1" customWidth="1"/>
    <col min="1795" max="1796" width="21.5703125" style="1" customWidth="1"/>
    <col min="1797" max="1797" width="13" style="1" customWidth="1"/>
    <col min="1798" max="1799" width="14.28515625" style="1" customWidth="1"/>
    <col min="1800" max="1801" width="25.7109375" style="1" customWidth="1"/>
    <col min="1802" max="1802" width="14.28515625" style="1" customWidth="1"/>
    <col min="1803" max="1803" width="14.140625" style="1" customWidth="1"/>
    <col min="1804" max="2047" width="25.7109375" style="1"/>
    <col min="2048" max="2048" width="14.140625" style="1" customWidth="1"/>
    <col min="2049" max="2049" width="22.28515625" style="1" customWidth="1"/>
    <col min="2050" max="2050" width="12.42578125" style="1" customWidth="1"/>
    <col min="2051" max="2052" width="21.5703125" style="1" customWidth="1"/>
    <col min="2053" max="2053" width="13" style="1" customWidth="1"/>
    <col min="2054" max="2055" width="14.28515625" style="1" customWidth="1"/>
    <col min="2056" max="2057" width="25.7109375" style="1" customWidth="1"/>
    <col min="2058" max="2058" width="14.28515625" style="1" customWidth="1"/>
    <col min="2059" max="2059" width="14.140625" style="1" customWidth="1"/>
    <col min="2060" max="2303" width="25.7109375" style="1"/>
    <col min="2304" max="2304" width="14.140625" style="1" customWidth="1"/>
    <col min="2305" max="2305" width="22.28515625" style="1" customWidth="1"/>
    <col min="2306" max="2306" width="12.42578125" style="1" customWidth="1"/>
    <col min="2307" max="2308" width="21.5703125" style="1" customWidth="1"/>
    <col min="2309" max="2309" width="13" style="1" customWidth="1"/>
    <col min="2310" max="2311" width="14.28515625" style="1" customWidth="1"/>
    <col min="2312" max="2313" width="25.7109375" style="1" customWidth="1"/>
    <col min="2314" max="2314" width="14.28515625" style="1" customWidth="1"/>
    <col min="2315" max="2315" width="14.140625" style="1" customWidth="1"/>
    <col min="2316" max="2559" width="25.7109375" style="1"/>
    <col min="2560" max="2560" width="14.140625" style="1" customWidth="1"/>
    <col min="2561" max="2561" width="22.28515625" style="1" customWidth="1"/>
    <col min="2562" max="2562" width="12.42578125" style="1" customWidth="1"/>
    <col min="2563" max="2564" width="21.5703125" style="1" customWidth="1"/>
    <col min="2565" max="2565" width="13" style="1" customWidth="1"/>
    <col min="2566" max="2567" width="14.28515625" style="1" customWidth="1"/>
    <col min="2568" max="2569" width="25.7109375" style="1" customWidth="1"/>
    <col min="2570" max="2570" width="14.28515625" style="1" customWidth="1"/>
    <col min="2571" max="2571" width="14.140625" style="1" customWidth="1"/>
    <col min="2572" max="2815" width="25.7109375" style="1"/>
    <col min="2816" max="2816" width="14.140625" style="1" customWidth="1"/>
    <col min="2817" max="2817" width="22.28515625" style="1" customWidth="1"/>
    <col min="2818" max="2818" width="12.42578125" style="1" customWidth="1"/>
    <col min="2819" max="2820" width="21.5703125" style="1" customWidth="1"/>
    <col min="2821" max="2821" width="13" style="1" customWidth="1"/>
    <col min="2822" max="2823" width="14.28515625" style="1" customWidth="1"/>
    <col min="2824" max="2825" width="25.7109375" style="1" customWidth="1"/>
    <col min="2826" max="2826" width="14.28515625" style="1" customWidth="1"/>
    <col min="2827" max="2827" width="14.140625" style="1" customWidth="1"/>
    <col min="2828" max="3071" width="25.7109375" style="1"/>
    <col min="3072" max="3072" width="14.140625" style="1" customWidth="1"/>
    <col min="3073" max="3073" width="22.28515625" style="1" customWidth="1"/>
    <col min="3074" max="3074" width="12.42578125" style="1" customWidth="1"/>
    <col min="3075" max="3076" width="21.5703125" style="1" customWidth="1"/>
    <col min="3077" max="3077" width="13" style="1" customWidth="1"/>
    <col min="3078" max="3079" width="14.28515625" style="1" customWidth="1"/>
    <col min="3080" max="3081" width="25.7109375" style="1" customWidth="1"/>
    <col min="3082" max="3082" width="14.28515625" style="1" customWidth="1"/>
    <col min="3083" max="3083" width="14.140625" style="1" customWidth="1"/>
    <col min="3084" max="3327" width="25.7109375" style="1"/>
    <col min="3328" max="3328" width="14.140625" style="1" customWidth="1"/>
    <col min="3329" max="3329" width="22.28515625" style="1" customWidth="1"/>
    <col min="3330" max="3330" width="12.42578125" style="1" customWidth="1"/>
    <col min="3331" max="3332" width="21.5703125" style="1" customWidth="1"/>
    <col min="3333" max="3333" width="13" style="1" customWidth="1"/>
    <col min="3334" max="3335" width="14.28515625" style="1" customWidth="1"/>
    <col min="3336" max="3337" width="25.7109375" style="1" customWidth="1"/>
    <col min="3338" max="3338" width="14.28515625" style="1" customWidth="1"/>
    <col min="3339" max="3339" width="14.140625" style="1" customWidth="1"/>
    <col min="3340" max="3583" width="25.7109375" style="1"/>
    <col min="3584" max="3584" width="14.140625" style="1" customWidth="1"/>
    <col min="3585" max="3585" width="22.28515625" style="1" customWidth="1"/>
    <col min="3586" max="3586" width="12.42578125" style="1" customWidth="1"/>
    <col min="3587" max="3588" width="21.5703125" style="1" customWidth="1"/>
    <col min="3589" max="3589" width="13" style="1" customWidth="1"/>
    <col min="3590" max="3591" width="14.28515625" style="1" customWidth="1"/>
    <col min="3592" max="3593" width="25.7109375" style="1" customWidth="1"/>
    <col min="3594" max="3594" width="14.28515625" style="1" customWidth="1"/>
    <col min="3595" max="3595" width="14.140625" style="1" customWidth="1"/>
    <col min="3596" max="3839" width="25.7109375" style="1"/>
    <col min="3840" max="3840" width="14.140625" style="1" customWidth="1"/>
    <col min="3841" max="3841" width="22.28515625" style="1" customWidth="1"/>
    <col min="3842" max="3842" width="12.42578125" style="1" customWidth="1"/>
    <col min="3843" max="3844" width="21.5703125" style="1" customWidth="1"/>
    <col min="3845" max="3845" width="13" style="1" customWidth="1"/>
    <col min="3846" max="3847" width="14.28515625" style="1" customWidth="1"/>
    <col min="3848" max="3849" width="25.7109375" style="1" customWidth="1"/>
    <col min="3850" max="3850" width="14.28515625" style="1" customWidth="1"/>
    <col min="3851" max="3851" width="14.140625" style="1" customWidth="1"/>
    <col min="3852" max="4095" width="25.7109375" style="1"/>
    <col min="4096" max="4096" width="14.140625" style="1" customWidth="1"/>
    <col min="4097" max="4097" width="22.28515625" style="1" customWidth="1"/>
    <col min="4098" max="4098" width="12.42578125" style="1" customWidth="1"/>
    <col min="4099" max="4100" width="21.5703125" style="1" customWidth="1"/>
    <col min="4101" max="4101" width="13" style="1" customWidth="1"/>
    <col min="4102" max="4103" width="14.28515625" style="1" customWidth="1"/>
    <col min="4104" max="4105" width="25.7109375" style="1" customWidth="1"/>
    <col min="4106" max="4106" width="14.28515625" style="1" customWidth="1"/>
    <col min="4107" max="4107" width="14.140625" style="1" customWidth="1"/>
    <col min="4108" max="4351" width="25.7109375" style="1"/>
    <col min="4352" max="4352" width="14.140625" style="1" customWidth="1"/>
    <col min="4353" max="4353" width="22.28515625" style="1" customWidth="1"/>
    <col min="4354" max="4354" width="12.42578125" style="1" customWidth="1"/>
    <col min="4355" max="4356" width="21.5703125" style="1" customWidth="1"/>
    <col min="4357" max="4357" width="13" style="1" customWidth="1"/>
    <col min="4358" max="4359" width="14.28515625" style="1" customWidth="1"/>
    <col min="4360" max="4361" width="25.7109375" style="1" customWidth="1"/>
    <col min="4362" max="4362" width="14.28515625" style="1" customWidth="1"/>
    <col min="4363" max="4363" width="14.140625" style="1" customWidth="1"/>
    <col min="4364" max="4607" width="25.7109375" style="1"/>
    <col min="4608" max="4608" width="14.140625" style="1" customWidth="1"/>
    <col min="4609" max="4609" width="22.28515625" style="1" customWidth="1"/>
    <col min="4610" max="4610" width="12.42578125" style="1" customWidth="1"/>
    <col min="4611" max="4612" width="21.5703125" style="1" customWidth="1"/>
    <col min="4613" max="4613" width="13" style="1" customWidth="1"/>
    <col min="4614" max="4615" width="14.28515625" style="1" customWidth="1"/>
    <col min="4616" max="4617" width="25.7109375" style="1" customWidth="1"/>
    <col min="4618" max="4618" width="14.28515625" style="1" customWidth="1"/>
    <col min="4619" max="4619" width="14.140625" style="1" customWidth="1"/>
    <col min="4620" max="4863" width="25.7109375" style="1"/>
    <col min="4864" max="4864" width="14.140625" style="1" customWidth="1"/>
    <col min="4865" max="4865" width="22.28515625" style="1" customWidth="1"/>
    <col min="4866" max="4866" width="12.42578125" style="1" customWidth="1"/>
    <col min="4867" max="4868" width="21.5703125" style="1" customWidth="1"/>
    <col min="4869" max="4869" width="13" style="1" customWidth="1"/>
    <col min="4870" max="4871" width="14.28515625" style="1" customWidth="1"/>
    <col min="4872" max="4873" width="25.7109375" style="1" customWidth="1"/>
    <col min="4874" max="4874" width="14.28515625" style="1" customWidth="1"/>
    <col min="4875" max="4875" width="14.140625" style="1" customWidth="1"/>
    <col min="4876" max="5119" width="25.7109375" style="1"/>
    <col min="5120" max="5120" width="14.140625" style="1" customWidth="1"/>
    <col min="5121" max="5121" width="22.28515625" style="1" customWidth="1"/>
    <col min="5122" max="5122" width="12.42578125" style="1" customWidth="1"/>
    <col min="5123" max="5124" width="21.5703125" style="1" customWidth="1"/>
    <col min="5125" max="5125" width="13" style="1" customWidth="1"/>
    <col min="5126" max="5127" width="14.28515625" style="1" customWidth="1"/>
    <col min="5128" max="5129" width="25.7109375" style="1" customWidth="1"/>
    <col min="5130" max="5130" width="14.28515625" style="1" customWidth="1"/>
    <col min="5131" max="5131" width="14.140625" style="1" customWidth="1"/>
    <col min="5132" max="5375" width="25.7109375" style="1"/>
    <col min="5376" max="5376" width="14.140625" style="1" customWidth="1"/>
    <col min="5377" max="5377" width="22.28515625" style="1" customWidth="1"/>
    <col min="5378" max="5378" width="12.42578125" style="1" customWidth="1"/>
    <col min="5379" max="5380" width="21.5703125" style="1" customWidth="1"/>
    <col min="5381" max="5381" width="13" style="1" customWidth="1"/>
    <col min="5382" max="5383" width="14.28515625" style="1" customWidth="1"/>
    <col min="5384" max="5385" width="25.7109375" style="1" customWidth="1"/>
    <col min="5386" max="5386" width="14.28515625" style="1" customWidth="1"/>
    <col min="5387" max="5387" width="14.140625" style="1" customWidth="1"/>
    <col min="5388" max="5631" width="25.7109375" style="1"/>
    <col min="5632" max="5632" width="14.140625" style="1" customWidth="1"/>
    <col min="5633" max="5633" width="22.28515625" style="1" customWidth="1"/>
    <col min="5634" max="5634" width="12.42578125" style="1" customWidth="1"/>
    <col min="5635" max="5636" width="21.5703125" style="1" customWidth="1"/>
    <col min="5637" max="5637" width="13" style="1" customWidth="1"/>
    <col min="5638" max="5639" width="14.28515625" style="1" customWidth="1"/>
    <col min="5640" max="5641" width="25.7109375" style="1" customWidth="1"/>
    <col min="5642" max="5642" width="14.28515625" style="1" customWidth="1"/>
    <col min="5643" max="5643" width="14.140625" style="1" customWidth="1"/>
    <col min="5644" max="5887" width="25.7109375" style="1"/>
    <col min="5888" max="5888" width="14.140625" style="1" customWidth="1"/>
    <col min="5889" max="5889" width="22.28515625" style="1" customWidth="1"/>
    <col min="5890" max="5890" width="12.42578125" style="1" customWidth="1"/>
    <col min="5891" max="5892" width="21.5703125" style="1" customWidth="1"/>
    <col min="5893" max="5893" width="13" style="1" customWidth="1"/>
    <col min="5894" max="5895" width="14.28515625" style="1" customWidth="1"/>
    <col min="5896" max="5897" width="25.7109375" style="1" customWidth="1"/>
    <col min="5898" max="5898" width="14.28515625" style="1" customWidth="1"/>
    <col min="5899" max="5899" width="14.140625" style="1" customWidth="1"/>
    <col min="5900" max="6143" width="25.7109375" style="1"/>
    <col min="6144" max="6144" width="14.140625" style="1" customWidth="1"/>
    <col min="6145" max="6145" width="22.28515625" style="1" customWidth="1"/>
    <col min="6146" max="6146" width="12.42578125" style="1" customWidth="1"/>
    <col min="6147" max="6148" width="21.5703125" style="1" customWidth="1"/>
    <col min="6149" max="6149" width="13" style="1" customWidth="1"/>
    <col min="6150" max="6151" width="14.28515625" style="1" customWidth="1"/>
    <col min="6152" max="6153" width="25.7109375" style="1" customWidth="1"/>
    <col min="6154" max="6154" width="14.28515625" style="1" customWidth="1"/>
    <col min="6155" max="6155" width="14.140625" style="1" customWidth="1"/>
    <col min="6156" max="6399" width="25.7109375" style="1"/>
    <col min="6400" max="6400" width="14.140625" style="1" customWidth="1"/>
    <col min="6401" max="6401" width="22.28515625" style="1" customWidth="1"/>
    <col min="6402" max="6402" width="12.42578125" style="1" customWidth="1"/>
    <col min="6403" max="6404" width="21.5703125" style="1" customWidth="1"/>
    <col min="6405" max="6405" width="13" style="1" customWidth="1"/>
    <col min="6406" max="6407" width="14.28515625" style="1" customWidth="1"/>
    <col min="6408" max="6409" width="25.7109375" style="1" customWidth="1"/>
    <col min="6410" max="6410" width="14.28515625" style="1" customWidth="1"/>
    <col min="6411" max="6411" width="14.140625" style="1" customWidth="1"/>
    <col min="6412" max="6655" width="25.7109375" style="1"/>
    <col min="6656" max="6656" width="14.140625" style="1" customWidth="1"/>
    <col min="6657" max="6657" width="22.28515625" style="1" customWidth="1"/>
    <col min="6658" max="6658" width="12.42578125" style="1" customWidth="1"/>
    <col min="6659" max="6660" width="21.5703125" style="1" customWidth="1"/>
    <col min="6661" max="6661" width="13" style="1" customWidth="1"/>
    <col min="6662" max="6663" width="14.28515625" style="1" customWidth="1"/>
    <col min="6664" max="6665" width="25.7109375" style="1" customWidth="1"/>
    <col min="6666" max="6666" width="14.28515625" style="1" customWidth="1"/>
    <col min="6667" max="6667" width="14.140625" style="1" customWidth="1"/>
    <col min="6668" max="6911" width="25.7109375" style="1"/>
    <col min="6912" max="6912" width="14.140625" style="1" customWidth="1"/>
    <col min="6913" max="6913" width="22.28515625" style="1" customWidth="1"/>
    <col min="6914" max="6914" width="12.42578125" style="1" customWidth="1"/>
    <col min="6915" max="6916" width="21.5703125" style="1" customWidth="1"/>
    <col min="6917" max="6917" width="13" style="1" customWidth="1"/>
    <col min="6918" max="6919" width="14.28515625" style="1" customWidth="1"/>
    <col min="6920" max="6921" width="25.7109375" style="1" customWidth="1"/>
    <col min="6922" max="6922" width="14.28515625" style="1" customWidth="1"/>
    <col min="6923" max="6923" width="14.140625" style="1" customWidth="1"/>
    <col min="6924" max="7167" width="25.7109375" style="1"/>
    <col min="7168" max="7168" width="14.140625" style="1" customWidth="1"/>
    <col min="7169" max="7169" width="22.28515625" style="1" customWidth="1"/>
    <col min="7170" max="7170" width="12.42578125" style="1" customWidth="1"/>
    <col min="7171" max="7172" width="21.5703125" style="1" customWidth="1"/>
    <col min="7173" max="7173" width="13" style="1" customWidth="1"/>
    <col min="7174" max="7175" width="14.28515625" style="1" customWidth="1"/>
    <col min="7176" max="7177" width="25.7109375" style="1" customWidth="1"/>
    <col min="7178" max="7178" width="14.28515625" style="1" customWidth="1"/>
    <col min="7179" max="7179" width="14.140625" style="1" customWidth="1"/>
    <col min="7180" max="7423" width="25.7109375" style="1"/>
    <col min="7424" max="7424" width="14.140625" style="1" customWidth="1"/>
    <col min="7425" max="7425" width="22.28515625" style="1" customWidth="1"/>
    <col min="7426" max="7426" width="12.42578125" style="1" customWidth="1"/>
    <col min="7427" max="7428" width="21.5703125" style="1" customWidth="1"/>
    <col min="7429" max="7429" width="13" style="1" customWidth="1"/>
    <col min="7430" max="7431" width="14.28515625" style="1" customWidth="1"/>
    <col min="7432" max="7433" width="25.7109375" style="1" customWidth="1"/>
    <col min="7434" max="7434" width="14.28515625" style="1" customWidth="1"/>
    <col min="7435" max="7435" width="14.140625" style="1" customWidth="1"/>
    <col min="7436" max="7679" width="25.7109375" style="1"/>
    <col min="7680" max="7680" width="14.140625" style="1" customWidth="1"/>
    <col min="7681" max="7681" width="22.28515625" style="1" customWidth="1"/>
    <col min="7682" max="7682" width="12.42578125" style="1" customWidth="1"/>
    <col min="7683" max="7684" width="21.5703125" style="1" customWidth="1"/>
    <col min="7685" max="7685" width="13" style="1" customWidth="1"/>
    <col min="7686" max="7687" width="14.28515625" style="1" customWidth="1"/>
    <col min="7688" max="7689" width="25.7109375" style="1" customWidth="1"/>
    <col min="7690" max="7690" width="14.28515625" style="1" customWidth="1"/>
    <col min="7691" max="7691" width="14.140625" style="1" customWidth="1"/>
    <col min="7692" max="7935" width="25.7109375" style="1"/>
    <col min="7936" max="7936" width="14.140625" style="1" customWidth="1"/>
    <col min="7937" max="7937" width="22.28515625" style="1" customWidth="1"/>
    <col min="7938" max="7938" width="12.42578125" style="1" customWidth="1"/>
    <col min="7939" max="7940" width="21.5703125" style="1" customWidth="1"/>
    <col min="7941" max="7941" width="13" style="1" customWidth="1"/>
    <col min="7942" max="7943" width="14.28515625" style="1" customWidth="1"/>
    <col min="7944" max="7945" width="25.7109375" style="1" customWidth="1"/>
    <col min="7946" max="7946" width="14.28515625" style="1" customWidth="1"/>
    <col min="7947" max="7947" width="14.140625" style="1" customWidth="1"/>
    <col min="7948" max="8191" width="25.7109375" style="1"/>
    <col min="8192" max="8192" width="14.140625" style="1" customWidth="1"/>
    <col min="8193" max="8193" width="22.28515625" style="1" customWidth="1"/>
    <col min="8194" max="8194" width="12.42578125" style="1" customWidth="1"/>
    <col min="8195" max="8196" width="21.5703125" style="1" customWidth="1"/>
    <col min="8197" max="8197" width="13" style="1" customWidth="1"/>
    <col min="8198" max="8199" width="14.28515625" style="1" customWidth="1"/>
    <col min="8200" max="8201" width="25.7109375" style="1" customWidth="1"/>
    <col min="8202" max="8202" width="14.28515625" style="1" customWidth="1"/>
    <col min="8203" max="8203" width="14.140625" style="1" customWidth="1"/>
    <col min="8204" max="8447" width="25.7109375" style="1"/>
    <col min="8448" max="8448" width="14.140625" style="1" customWidth="1"/>
    <col min="8449" max="8449" width="22.28515625" style="1" customWidth="1"/>
    <col min="8450" max="8450" width="12.42578125" style="1" customWidth="1"/>
    <col min="8451" max="8452" width="21.5703125" style="1" customWidth="1"/>
    <col min="8453" max="8453" width="13" style="1" customWidth="1"/>
    <col min="8454" max="8455" width="14.28515625" style="1" customWidth="1"/>
    <col min="8456" max="8457" width="25.7109375" style="1" customWidth="1"/>
    <col min="8458" max="8458" width="14.28515625" style="1" customWidth="1"/>
    <col min="8459" max="8459" width="14.140625" style="1" customWidth="1"/>
    <col min="8460" max="8703" width="25.7109375" style="1"/>
    <col min="8704" max="8704" width="14.140625" style="1" customWidth="1"/>
    <col min="8705" max="8705" width="22.28515625" style="1" customWidth="1"/>
    <col min="8706" max="8706" width="12.42578125" style="1" customWidth="1"/>
    <col min="8707" max="8708" width="21.5703125" style="1" customWidth="1"/>
    <col min="8709" max="8709" width="13" style="1" customWidth="1"/>
    <col min="8710" max="8711" width="14.28515625" style="1" customWidth="1"/>
    <col min="8712" max="8713" width="25.7109375" style="1" customWidth="1"/>
    <col min="8714" max="8714" width="14.28515625" style="1" customWidth="1"/>
    <col min="8715" max="8715" width="14.140625" style="1" customWidth="1"/>
    <col min="8716" max="8959" width="25.7109375" style="1"/>
    <col min="8960" max="8960" width="14.140625" style="1" customWidth="1"/>
    <col min="8961" max="8961" width="22.28515625" style="1" customWidth="1"/>
    <col min="8962" max="8962" width="12.42578125" style="1" customWidth="1"/>
    <col min="8963" max="8964" width="21.5703125" style="1" customWidth="1"/>
    <col min="8965" max="8965" width="13" style="1" customWidth="1"/>
    <col min="8966" max="8967" width="14.28515625" style="1" customWidth="1"/>
    <col min="8968" max="8969" width="25.7109375" style="1" customWidth="1"/>
    <col min="8970" max="8970" width="14.28515625" style="1" customWidth="1"/>
    <col min="8971" max="8971" width="14.140625" style="1" customWidth="1"/>
    <col min="8972" max="9215" width="25.7109375" style="1"/>
    <col min="9216" max="9216" width="14.140625" style="1" customWidth="1"/>
    <col min="9217" max="9217" width="22.28515625" style="1" customWidth="1"/>
    <col min="9218" max="9218" width="12.42578125" style="1" customWidth="1"/>
    <col min="9219" max="9220" width="21.5703125" style="1" customWidth="1"/>
    <col min="9221" max="9221" width="13" style="1" customWidth="1"/>
    <col min="9222" max="9223" width="14.28515625" style="1" customWidth="1"/>
    <col min="9224" max="9225" width="25.7109375" style="1" customWidth="1"/>
    <col min="9226" max="9226" width="14.28515625" style="1" customWidth="1"/>
    <col min="9227" max="9227" width="14.140625" style="1" customWidth="1"/>
    <col min="9228" max="9471" width="25.7109375" style="1"/>
    <col min="9472" max="9472" width="14.140625" style="1" customWidth="1"/>
    <col min="9473" max="9473" width="22.28515625" style="1" customWidth="1"/>
    <col min="9474" max="9474" width="12.42578125" style="1" customWidth="1"/>
    <col min="9475" max="9476" width="21.5703125" style="1" customWidth="1"/>
    <col min="9477" max="9477" width="13" style="1" customWidth="1"/>
    <col min="9478" max="9479" width="14.28515625" style="1" customWidth="1"/>
    <col min="9480" max="9481" width="25.7109375" style="1" customWidth="1"/>
    <col min="9482" max="9482" width="14.28515625" style="1" customWidth="1"/>
    <col min="9483" max="9483" width="14.140625" style="1" customWidth="1"/>
    <col min="9484" max="9727" width="25.7109375" style="1"/>
    <col min="9728" max="9728" width="14.140625" style="1" customWidth="1"/>
    <col min="9729" max="9729" width="22.28515625" style="1" customWidth="1"/>
    <col min="9730" max="9730" width="12.42578125" style="1" customWidth="1"/>
    <col min="9731" max="9732" width="21.5703125" style="1" customWidth="1"/>
    <col min="9733" max="9733" width="13" style="1" customWidth="1"/>
    <col min="9734" max="9735" width="14.28515625" style="1" customWidth="1"/>
    <col min="9736" max="9737" width="25.7109375" style="1" customWidth="1"/>
    <col min="9738" max="9738" width="14.28515625" style="1" customWidth="1"/>
    <col min="9739" max="9739" width="14.140625" style="1" customWidth="1"/>
    <col min="9740" max="9983" width="25.7109375" style="1"/>
    <col min="9984" max="9984" width="14.140625" style="1" customWidth="1"/>
    <col min="9985" max="9985" width="22.28515625" style="1" customWidth="1"/>
    <col min="9986" max="9986" width="12.42578125" style="1" customWidth="1"/>
    <col min="9987" max="9988" width="21.5703125" style="1" customWidth="1"/>
    <col min="9989" max="9989" width="13" style="1" customWidth="1"/>
    <col min="9990" max="9991" width="14.28515625" style="1" customWidth="1"/>
    <col min="9992" max="9993" width="25.7109375" style="1" customWidth="1"/>
    <col min="9994" max="9994" width="14.28515625" style="1" customWidth="1"/>
    <col min="9995" max="9995" width="14.140625" style="1" customWidth="1"/>
    <col min="9996" max="10239" width="25.7109375" style="1"/>
    <col min="10240" max="10240" width="14.140625" style="1" customWidth="1"/>
    <col min="10241" max="10241" width="22.28515625" style="1" customWidth="1"/>
    <col min="10242" max="10242" width="12.42578125" style="1" customWidth="1"/>
    <col min="10243" max="10244" width="21.5703125" style="1" customWidth="1"/>
    <col min="10245" max="10245" width="13" style="1" customWidth="1"/>
    <col min="10246" max="10247" width="14.28515625" style="1" customWidth="1"/>
    <col min="10248" max="10249" width="25.7109375" style="1" customWidth="1"/>
    <col min="10250" max="10250" width="14.28515625" style="1" customWidth="1"/>
    <col min="10251" max="10251" width="14.140625" style="1" customWidth="1"/>
    <col min="10252" max="10495" width="25.7109375" style="1"/>
    <col min="10496" max="10496" width="14.140625" style="1" customWidth="1"/>
    <col min="10497" max="10497" width="22.28515625" style="1" customWidth="1"/>
    <col min="10498" max="10498" width="12.42578125" style="1" customWidth="1"/>
    <col min="10499" max="10500" width="21.5703125" style="1" customWidth="1"/>
    <col min="10501" max="10501" width="13" style="1" customWidth="1"/>
    <col min="10502" max="10503" width="14.28515625" style="1" customWidth="1"/>
    <col min="10504" max="10505" width="25.7109375" style="1" customWidth="1"/>
    <col min="10506" max="10506" width="14.28515625" style="1" customWidth="1"/>
    <col min="10507" max="10507" width="14.140625" style="1" customWidth="1"/>
    <col min="10508" max="10751" width="25.7109375" style="1"/>
    <col min="10752" max="10752" width="14.140625" style="1" customWidth="1"/>
    <col min="10753" max="10753" width="22.28515625" style="1" customWidth="1"/>
    <col min="10754" max="10754" width="12.42578125" style="1" customWidth="1"/>
    <col min="10755" max="10756" width="21.5703125" style="1" customWidth="1"/>
    <col min="10757" max="10757" width="13" style="1" customWidth="1"/>
    <col min="10758" max="10759" width="14.28515625" style="1" customWidth="1"/>
    <col min="10760" max="10761" width="25.7109375" style="1" customWidth="1"/>
    <col min="10762" max="10762" width="14.28515625" style="1" customWidth="1"/>
    <col min="10763" max="10763" width="14.140625" style="1" customWidth="1"/>
    <col min="10764" max="11007" width="25.7109375" style="1"/>
    <col min="11008" max="11008" width="14.140625" style="1" customWidth="1"/>
    <col min="11009" max="11009" width="22.28515625" style="1" customWidth="1"/>
    <col min="11010" max="11010" width="12.42578125" style="1" customWidth="1"/>
    <col min="11011" max="11012" width="21.5703125" style="1" customWidth="1"/>
    <col min="11013" max="11013" width="13" style="1" customWidth="1"/>
    <col min="11014" max="11015" width="14.28515625" style="1" customWidth="1"/>
    <col min="11016" max="11017" width="25.7109375" style="1" customWidth="1"/>
    <col min="11018" max="11018" width="14.28515625" style="1" customWidth="1"/>
    <col min="11019" max="11019" width="14.140625" style="1" customWidth="1"/>
    <col min="11020" max="11263" width="25.7109375" style="1"/>
    <col min="11264" max="11264" width="14.140625" style="1" customWidth="1"/>
    <col min="11265" max="11265" width="22.28515625" style="1" customWidth="1"/>
    <col min="11266" max="11266" width="12.42578125" style="1" customWidth="1"/>
    <col min="11267" max="11268" width="21.5703125" style="1" customWidth="1"/>
    <col min="11269" max="11269" width="13" style="1" customWidth="1"/>
    <col min="11270" max="11271" width="14.28515625" style="1" customWidth="1"/>
    <col min="11272" max="11273" width="25.7109375" style="1" customWidth="1"/>
    <col min="11274" max="11274" width="14.28515625" style="1" customWidth="1"/>
    <col min="11275" max="11275" width="14.140625" style="1" customWidth="1"/>
    <col min="11276" max="11519" width="25.7109375" style="1"/>
    <col min="11520" max="11520" width="14.140625" style="1" customWidth="1"/>
    <col min="11521" max="11521" width="22.28515625" style="1" customWidth="1"/>
    <col min="11522" max="11522" width="12.42578125" style="1" customWidth="1"/>
    <col min="11523" max="11524" width="21.5703125" style="1" customWidth="1"/>
    <col min="11525" max="11525" width="13" style="1" customWidth="1"/>
    <col min="11526" max="11527" width="14.28515625" style="1" customWidth="1"/>
    <col min="11528" max="11529" width="25.7109375" style="1" customWidth="1"/>
    <col min="11530" max="11530" width="14.28515625" style="1" customWidth="1"/>
    <col min="11531" max="11531" width="14.140625" style="1" customWidth="1"/>
    <col min="11532" max="11775" width="25.7109375" style="1"/>
    <col min="11776" max="11776" width="14.140625" style="1" customWidth="1"/>
    <col min="11777" max="11777" width="22.28515625" style="1" customWidth="1"/>
    <col min="11778" max="11778" width="12.42578125" style="1" customWidth="1"/>
    <col min="11779" max="11780" width="21.5703125" style="1" customWidth="1"/>
    <col min="11781" max="11781" width="13" style="1" customWidth="1"/>
    <col min="11782" max="11783" width="14.28515625" style="1" customWidth="1"/>
    <col min="11784" max="11785" width="25.7109375" style="1" customWidth="1"/>
    <col min="11786" max="11786" width="14.28515625" style="1" customWidth="1"/>
    <col min="11787" max="11787" width="14.140625" style="1" customWidth="1"/>
    <col min="11788" max="12031" width="25.7109375" style="1"/>
    <col min="12032" max="12032" width="14.140625" style="1" customWidth="1"/>
    <col min="12033" max="12033" width="22.28515625" style="1" customWidth="1"/>
    <col min="12034" max="12034" width="12.42578125" style="1" customWidth="1"/>
    <col min="12035" max="12036" width="21.5703125" style="1" customWidth="1"/>
    <col min="12037" max="12037" width="13" style="1" customWidth="1"/>
    <col min="12038" max="12039" width="14.28515625" style="1" customWidth="1"/>
    <col min="12040" max="12041" width="25.7109375" style="1" customWidth="1"/>
    <col min="12042" max="12042" width="14.28515625" style="1" customWidth="1"/>
    <col min="12043" max="12043" width="14.140625" style="1" customWidth="1"/>
    <col min="12044" max="12287" width="25.7109375" style="1"/>
    <col min="12288" max="12288" width="14.140625" style="1" customWidth="1"/>
    <col min="12289" max="12289" width="22.28515625" style="1" customWidth="1"/>
    <col min="12290" max="12290" width="12.42578125" style="1" customWidth="1"/>
    <col min="12291" max="12292" width="21.5703125" style="1" customWidth="1"/>
    <col min="12293" max="12293" width="13" style="1" customWidth="1"/>
    <col min="12294" max="12295" width="14.28515625" style="1" customWidth="1"/>
    <col min="12296" max="12297" width="25.7109375" style="1" customWidth="1"/>
    <col min="12298" max="12298" width="14.28515625" style="1" customWidth="1"/>
    <col min="12299" max="12299" width="14.140625" style="1" customWidth="1"/>
    <col min="12300" max="12543" width="25.7109375" style="1"/>
    <col min="12544" max="12544" width="14.140625" style="1" customWidth="1"/>
    <col min="12545" max="12545" width="22.28515625" style="1" customWidth="1"/>
    <col min="12546" max="12546" width="12.42578125" style="1" customWidth="1"/>
    <col min="12547" max="12548" width="21.5703125" style="1" customWidth="1"/>
    <col min="12549" max="12549" width="13" style="1" customWidth="1"/>
    <col min="12550" max="12551" width="14.28515625" style="1" customWidth="1"/>
    <col min="12552" max="12553" width="25.7109375" style="1" customWidth="1"/>
    <col min="12554" max="12554" width="14.28515625" style="1" customWidth="1"/>
    <col min="12555" max="12555" width="14.140625" style="1" customWidth="1"/>
    <col min="12556" max="12799" width="25.7109375" style="1"/>
    <col min="12800" max="12800" width="14.140625" style="1" customWidth="1"/>
    <col min="12801" max="12801" width="22.28515625" style="1" customWidth="1"/>
    <col min="12802" max="12802" width="12.42578125" style="1" customWidth="1"/>
    <col min="12803" max="12804" width="21.5703125" style="1" customWidth="1"/>
    <col min="12805" max="12805" width="13" style="1" customWidth="1"/>
    <col min="12806" max="12807" width="14.28515625" style="1" customWidth="1"/>
    <col min="12808" max="12809" width="25.7109375" style="1" customWidth="1"/>
    <col min="12810" max="12810" width="14.28515625" style="1" customWidth="1"/>
    <col min="12811" max="12811" width="14.140625" style="1" customWidth="1"/>
    <col min="12812" max="13055" width="25.7109375" style="1"/>
    <col min="13056" max="13056" width="14.140625" style="1" customWidth="1"/>
    <col min="13057" max="13057" width="22.28515625" style="1" customWidth="1"/>
    <col min="13058" max="13058" width="12.42578125" style="1" customWidth="1"/>
    <col min="13059" max="13060" width="21.5703125" style="1" customWidth="1"/>
    <col min="13061" max="13061" width="13" style="1" customWidth="1"/>
    <col min="13062" max="13063" width="14.28515625" style="1" customWidth="1"/>
    <col min="13064" max="13065" width="25.7109375" style="1" customWidth="1"/>
    <col min="13066" max="13066" width="14.28515625" style="1" customWidth="1"/>
    <col min="13067" max="13067" width="14.140625" style="1" customWidth="1"/>
    <col min="13068" max="13311" width="25.7109375" style="1"/>
    <col min="13312" max="13312" width="14.140625" style="1" customWidth="1"/>
    <col min="13313" max="13313" width="22.28515625" style="1" customWidth="1"/>
    <col min="13314" max="13314" width="12.42578125" style="1" customWidth="1"/>
    <col min="13315" max="13316" width="21.5703125" style="1" customWidth="1"/>
    <col min="13317" max="13317" width="13" style="1" customWidth="1"/>
    <col min="13318" max="13319" width="14.28515625" style="1" customWidth="1"/>
    <col min="13320" max="13321" width="25.7109375" style="1" customWidth="1"/>
    <col min="13322" max="13322" width="14.28515625" style="1" customWidth="1"/>
    <col min="13323" max="13323" width="14.140625" style="1" customWidth="1"/>
    <col min="13324" max="13567" width="25.7109375" style="1"/>
    <col min="13568" max="13568" width="14.140625" style="1" customWidth="1"/>
    <col min="13569" max="13569" width="22.28515625" style="1" customWidth="1"/>
    <col min="13570" max="13570" width="12.42578125" style="1" customWidth="1"/>
    <col min="13571" max="13572" width="21.5703125" style="1" customWidth="1"/>
    <col min="13573" max="13573" width="13" style="1" customWidth="1"/>
    <col min="13574" max="13575" width="14.28515625" style="1" customWidth="1"/>
    <col min="13576" max="13577" width="25.7109375" style="1" customWidth="1"/>
    <col min="13578" max="13578" width="14.28515625" style="1" customWidth="1"/>
    <col min="13579" max="13579" width="14.140625" style="1" customWidth="1"/>
    <col min="13580" max="13823" width="25.7109375" style="1"/>
    <col min="13824" max="13824" width="14.140625" style="1" customWidth="1"/>
    <col min="13825" max="13825" width="22.28515625" style="1" customWidth="1"/>
    <col min="13826" max="13826" width="12.42578125" style="1" customWidth="1"/>
    <col min="13827" max="13828" width="21.5703125" style="1" customWidth="1"/>
    <col min="13829" max="13829" width="13" style="1" customWidth="1"/>
    <col min="13830" max="13831" width="14.28515625" style="1" customWidth="1"/>
    <col min="13832" max="13833" width="25.7109375" style="1" customWidth="1"/>
    <col min="13834" max="13834" width="14.28515625" style="1" customWidth="1"/>
    <col min="13835" max="13835" width="14.140625" style="1" customWidth="1"/>
    <col min="13836" max="14079" width="25.7109375" style="1"/>
    <col min="14080" max="14080" width="14.140625" style="1" customWidth="1"/>
    <col min="14081" max="14081" width="22.28515625" style="1" customWidth="1"/>
    <col min="14082" max="14082" width="12.42578125" style="1" customWidth="1"/>
    <col min="14083" max="14084" width="21.5703125" style="1" customWidth="1"/>
    <col min="14085" max="14085" width="13" style="1" customWidth="1"/>
    <col min="14086" max="14087" width="14.28515625" style="1" customWidth="1"/>
    <col min="14088" max="14089" width="25.7109375" style="1" customWidth="1"/>
    <col min="14090" max="14090" width="14.28515625" style="1" customWidth="1"/>
    <col min="14091" max="14091" width="14.140625" style="1" customWidth="1"/>
    <col min="14092" max="14335" width="25.7109375" style="1"/>
    <col min="14336" max="14336" width="14.140625" style="1" customWidth="1"/>
    <col min="14337" max="14337" width="22.28515625" style="1" customWidth="1"/>
    <col min="14338" max="14338" width="12.42578125" style="1" customWidth="1"/>
    <col min="14339" max="14340" width="21.5703125" style="1" customWidth="1"/>
    <col min="14341" max="14341" width="13" style="1" customWidth="1"/>
    <col min="14342" max="14343" width="14.28515625" style="1" customWidth="1"/>
    <col min="14344" max="14345" width="25.7109375" style="1" customWidth="1"/>
    <col min="14346" max="14346" width="14.28515625" style="1" customWidth="1"/>
    <col min="14347" max="14347" width="14.140625" style="1" customWidth="1"/>
    <col min="14348" max="14591" width="25.7109375" style="1"/>
    <col min="14592" max="14592" width="14.140625" style="1" customWidth="1"/>
    <col min="14593" max="14593" width="22.28515625" style="1" customWidth="1"/>
    <col min="14594" max="14594" width="12.42578125" style="1" customWidth="1"/>
    <col min="14595" max="14596" width="21.5703125" style="1" customWidth="1"/>
    <col min="14597" max="14597" width="13" style="1" customWidth="1"/>
    <col min="14598" max="14599" width="14.28515625" style="1" customWidth="1"/>
    <col min="14600" max="14601" width="25.7109375" style="1" customWidth="1"/>
    <col min="14602" max="14602" width="14.28515625" style="1" customWidth="1"/>
    <col min="14603" max="14603" width="14.140625" style="1" customWidth="1"/>
    <col min="14604" max="14847" width="25.7109375" style="1"/>
    <col min="14848" max="14848" width="14.140625" style="1" customWidth="1"/>
    <col min="14849" max="14849" width="22.28515625" style="1" customWidth="1"/>
    <col min="14850" max="14850" width="12.42578125" style="1" customWidth="1"/>
    <col min="14851" max="14852" width="21.5703125" style="1" customWidth="1"/>
    <col min="14853" max="14853" width="13" style="1" customWidth="1"/>
    <col min="14854" max="14855" width="14.28515625" style="1" customWidth="1"/>
    <col min="14856" max="14857" width="25.7109375" style="1" customWidth="1"/>
    <col min="14858" max="14858" width="14.28515625" style="1" customWidth="1"/>
    <col min="14859" max="14859" width="14.140625" style="1" customWidth="1"/>
    <col min="14860" max="15103" width="25.7109375" style="1"/>
    <col min="15104" max="15104" width="14.140625" style="1" customWidth="1"/>
    <col min="15105" max="15105" width="22.28515625" style="1" customWidth="1"/>
    <col min="15106" max="15106" width="12.42578125" style="1" customWidth="1"/>
    <col min="15107" max="15108" width="21.5703125" style="1" customWidth="1"/>
    <col min="15109" max="15109" width="13" style="1" customWidth="1"/>
    <col min="15110" max="15111" width="14.28515625" style="1" customWidth="1"/>
    <col min="15112" max="15113" width="25.7109375" style="1" customWidth="1"/>
    <col min="15114" max="15114" width="14.28515625" style="1" customWidth="1"/>
    <col min="15115" max="15115" width="14.140625" style="1" customWidth="1"/>
    <col min="15116" max="15359" width="25.7109375" style="1"/>
    <col min="15360" max="15360" width="14.140625" style="1" customWidth="1"/>
    <col min="15361" max="15361" width="22.28515625" style="1" customWidth="1"/>
    <col min="15362" max="15362" width="12.42578125" style="1" customWidth="1"/>
    <col min="15363" max="15364" width="21.5703125" style="1" customWidth="1"/>
    <col min="15365" max="15365" width="13" style="1" customWidth="1"/>
    <col min="15366" max="15367" width="14.28515625" style="1" customWidth="1"/>
    <col min="15368" max="15369" width="25.7109375" style="1" customWidth="1"/>
    <col min="15370" max="15370" width="14.28515625" style="1" customWidth="1"/>
    <col min="15371" max="15371" width="14.140625" style="1" customWidth="1"/>
    <col min="15372" max="15615" width="25.7109375" style="1"/>
    <col min="15616" max="15616" width="14.140625" style="1" customWidth="1"/>
    <col min="15617" max="15617" width="22.28515625" style="1" customWidth="1"/>
    <col min="15618" max="15618" width="12.42578125" style="1" customWidth="1"/>
    <col min="15619" max="15620" width="21.5703125" style="1" customWidth="1"/>
    <col min="15621" max="15621" width="13" style="1" customWidth="1"/>
    <col min="15622" max="15623" width="14.28515625" style="1" customWidth="1"/>
    <col min="15624" max="15625" width="25.7109375" style="1" customWidth="1"/>
    <col min="15626" max="15626" width="14.28515625" style="1" customWidth="1"/>
    <col min="15627" max="15627" width="14.140625" style="1" customWidth="1"/>
    <col min="15628" max="15871" width="25.7109375" style="1"/>
    <col min="15872" max="15872" width="14.140625" style="1" customWidth="1"/>
    <col min="15873" max="15873" width="22.28515625" style="1" customWidth="1"/>
    <col min="15874" max="15874" width="12.42578125" style="1" customWidth="1"/>
    <col min="15875" max="15876" width="21.5703125" style="1" customWidth="1"/>
    <col min="15877" max="15877" width="13" style="1" customWidth="1"/>
    <col min="15878" max="15879" width="14.28515625" style="1" customWidth="1"/>
    <col min="15880" max="15881" width="25.7109375" style="1" customWidth="1"/>
    <col min="15882" max="15882" width="14.28515625" style="1" customWidth="1"/>
    <col min="15883" max="15883" width="14.140625" style="1" customWidth="1"/>
    <col min="15884" max="16127" width="25.7109375" style="1"/>
    <col min="16128" max="16128" width="14.140625" style="1" customWidth="1"/>
    <col min="16129" max="16129" width="22.28515625" style="1" customWidth="1"/>
    <col min="16130" max="16130" width="12.42578125" style="1" customWidth="1"/>
    <col min="16131" max="16132" width="21.5703125" style="1" customWidth="1"/>
    <col min="16133" max="16133" width="13" style="1" customWidth="1"/>
    <col min="16134" max="16135" width="14.28515625" style="1" customWidth="1"/>
    <col min="16136" max="16137" width="25.7109375" style="1" customWidth="1"/>
    <col min="16138" max="16138" width="14.28515625" style="1" customWidth="1"/>
    <col min="16139" max="16139" width="14.140625" style="1" customWidth="1"/>
    <col min="16140" max="16384" width="25.7109375" style="1"/>
  </cols>
  <sheetData>
    <row r="1" spans="1:11" ht="23.25" x14ac:dyDescent="0.25">
      <c r="A1" s="198" t="s">
        <v>893</v>
      </c>
      <c r="B1" s="213"/>
      <c r="C1" s="213"/>
      <c r="D1" s="213"/>
      <c r="E1" s="213"/>
      <c r="F1" s="213"/>
      <c r="G1" s="213"/>
      <c r="H1" s="213"/>
      <c r="I1" s="213"/>
      <c r="J1" s="213"/>
      <c r="K1" s="214"/>
    </row>
    <row r="2" spans="1:11" s="95" customFormat="1" ht="15.75" x14ac:dyDescent="0.25">
      <c r="A2" s="203" t="s">
        <v>306</v>
      </c>
      <c r="B2" s="203" t="s">
        <v>1</v>
      </c>
      <c r="C2" s="207" t="s">
        <v>2</v>
      </c>
      <c r="D2" s="208"/>
      <c r="E2" s="203" t="s">
        <v>3</v>
      </c>
      <c r="F2" s="203" t="s">
        <v>1525</v>
      </c>
      <c r="G2" s="203" t="s">
        <v>4</v>
      </c>
      <c r="H2" s="203" t="s">
        <v>5</v>
      </c>
      <c r="I2" s="203" t="s">
        <v>307</v>
      </c>
      <c r="J2" s="203" t="s">
        <v>894</v>
      </c>
      <c r="K2" s="204" t="s">
        <v>6</v>
      </c>
    </row>
    <row r="3" spans="1:11" s="95" customFormat="1" ht="16.5" thickBot="1" x14ac:dyDescent="0.3">
      <c r="A3" s="206"/>
      <c r="B3" s="206"/>
      <c r="C3" s="62" t="s">
        <v>10</v>
      </c>
      <c r="D3" s="62" t="s">
        <v>0</v>
      </c>
      <c r="E3" s="206"/>
      <c r="F3" s="206"/>
      <c r="G3" s="206"/>
      <c r="H3" s="206"/>
      <c r="I3" s="206"/>
      <c r="J3" s="206"/>
      <c r="K3" s="205"/>
    </row>
    <row r="4" spans="1:11" s="2" customFormat="1" ht="48" thickTop="1" x14ac:dyDescent="0.25">
      <c r="A4" s="22" t="s">
        <v>895</v>
      </c>
      <c r="B4" s="47" t="s">
        <v>896</v>
      </c>
      <c r="C4" s="35" t="s">
        <v>897</v>
      </c>
      <c r="D4" s="23" t="s">
        <v>898</v>
      </c>
      <c r="E4" s="47" t="s">
        <v>899</v>
      </c>
      <c r="F4" s="26" t="s">
        <v>313</v>
      </c>
      <c r="G4" s="25" t="s">
        <v>735</v>
      </c>
      <c r="H4" s="25" t="s">
        <v>12</v>
      </c>
      <c r="I4" s="25" t="s">
        <v>13</v>
      </c>
      <c r="J4" s="25" t="s">
        <v>13</v>
      </c>
      <c r="K4" s="35" t="s">
        <v>523</v>
      </c>
    </row>
    <row r="5" spans="1:11" s="2" customFormat="1" ht="31.5" x14ac:dyDescent="0.25">
      <c r="A5" s="45" t="s">
        <v>895</v>
      </c>
      <c r="B5" s="44" t="s">
        <v>900</v>
      </c>
      <c r="C5" s="56" t="s">
        <v>901</v>
      </c>
      <c r="D5" s="28" t="s">
        <v>898</v>
      </c>
      <c r="E5" s="44" t="s">
        <v>902</v>
      </c>
      <c r="F5" s="30" t="s">
        <v>313</v>
      </c>
      <c r="G5" s="29" t="s">
        <v>735</v>
      </c>
      <c r="H5" s="25" t="s">
        <v>12</v>
      </c>
      <c r="I5" s="29" t="s">
        <v>13</v>
      </c>
      <c r="J5" s="29" t="s">
        <v>13</v>
      </c>
      <c r="K5" s="56" t="s">
        <v>523</v>
      </c>
    </row>
    <row r="6" spans="1:11" s="2" customFormat="1" ht="31.5" x14ac:dyDescent="0.25">
      <c r="A6" s="45" t="s">
        <v>895</v>
      </c>
      <c r="B6" s="44" t="s">
        <v>900</v>
      </c>
      <c r="C6" s="56" t="s">
        <v>903</v>
      </c>
      <c r="D6" s="28" t="s">
        <v>898</v>
      </c>
      <c r="E6" s="44" t="s">
        <v>904</v>
      </c>
      <c r="F6" s="30" t="s">
        <v>313</v>
      </c>
      <c r="G6" s="29" t="s">
        <v>750</v>
      </c>
      <c r="H6" s="25" t="s">
        <v>12</v>
      </c>
      <c r="I6" s="29" t="s">
        <v>13</v>
      </c>
      <c r="J6" s="29" t="s">
        <v>13</v>
      </c>
      <c r="K6" s="56" t="s">
        <v>523</v>
      </c>
    </row>
    <row r="7" spans="1:11" s="2" customFormat="1" ht="31.5" x14ac:dyDescent="0.25">
      <c r="A7" s="45" t="s">
        <v>895</v>
      </c>
      <c r="B7" s="44" t="s">
        <v>900</v>
      </c>
      <c r="C7" s="56" t="s">
        <v>905</v>
      </c>
      <c r="D7" s="28" t="s">
        <v>898</v>
      </c>
      <c r="E7" s="44" t="s">
        <v>906</v>
      </c>
      <c r="F7" s="30" t="s">
        <v>313</v>
      </c>
      <c r="G7" s="29" t="s">
        <v>907</v>
      </c>
      <c r="H7" s="25" t="s">
        <v>12</v>
      </c>
      <c r="I7" s="29" t="s">
        <v>13</v>
      </c>
      <c r="J7" s="29" t="s">
        <v>13</v>
      </c>
      <c r="K7" s="56" t="s">
        <v>523</v>
      </c>
    </row>
    <row r="8" spans="1:11" s="2" customFormat="1" ht="31.5" x14ac:dyDescent="0.25">
      <c r="A8" s="45" t="s">
        <v>895</v>
      </c>
      <c r="B8" s="44" t="s">
        <v>900</v>
      </c>
      <c r="C8" s="56" t="s">
        <v>908</v>
      </c>
      <c r="D8" s="28" t="s">
        <v>898</v>
      </c>
      <c r="E8" s="44" t="s">
        <v>909</v>
      </c>
      <c r="F8" s="30" t="s">
        <v>313</v>
      </c>
      <c r="G8" s="29" t="s">
        <v>735</v>
      </c>
      <c r="H8" s="25" t="s">
        <v>12</v>
      </c>
      <c r="I8" s="29" t="s">
        <v>13</v>
      </c>
      <c r="J8" s="29" t="s">
        <v>13</v>
      </c>
      <c r="K8" s="56" t="s">
        <v>523</v>
      </c>
    </row>
    <row r="9" spans="1:11" s="2" customFormat="1" ht="31.5" x14ac:dyDescent="0.25">
      <c r="A9" s="45" t="s">
        <v>895</v>
      </c>
      <c r="B9" s="44" t="s">
        <v>900</v>
      </c>
      <c r="C9" s="56" t="s">
        <v>910</v>
      </c>
      <c r="D9" s="28" t="s">
        <v>898</v>
      </c>
      <c r="E9" s="44" t="s">
        <v>911</v>
      </c>
      <c r="F9" s="30" t="s">
        <v>313</v>
      </c>
      <c r="G9" s="29" t="s">
        <v>762</v>
      </c>
      <c r="H9" s="25" t="s">
        <v>12</v>
      </c>
      <c r="I9" s="29" t="s">
        <v>13</v>
      </c>
      <c r="J9" s="29" t="s">
        <v>13</v>
      </c>
      <c r="K9" s="56" t="s">
        <v>523</v>
      </c>
    </row>
    <row r="10" spans="1:11" s="2" customFormat="1" ht="31.5" x14ac:dyDescent="0.25">
      <c r="A10" s="45" t="s">
        <v>895</v>
      </c>
      <c r="B10" s="44" t="s">
        <v>900</v>
      </c>
      <c r="C10" s="56" t="s">
        <v>912</v>
      </c>
      <c r="D10" s="28" t="s">
        <v>898</v>
      </c>
      <c r="E10" s="44" t="s">
        <v>913</v>
      </c>
      <c r="F10" s="30" t="s">
        <v>313</v>
      </c>
      <c r="G10" s="29" t="s">
        <v>750</v>
      </c>
      <c r="H10" s="25" t="s">
        <v>12</v>
      </c>
      <c r="I10" s="29" t="s">
        <v>13</v>
      </c>
      <c r="J10" s="29" t="s">
        <v>914</v>
      </c>
      <c r="K10" s="56" t="s">
        <v>523</v>
      </c>
    </row>
    <row r="11" spans="1:11" s="2" customFormat="1" ht="47.25" x14ac:dyDescent="0.25">
      <c r="A11" s="45" t="s">
        <v>895</v>
      </c>
      <c r="B11" s="44" t="s">
        <v>915</v>
      </c>
      <c r="C11" s="56" t="s">
        <v>916</v>
      </c>
      <c r="D11" s="28" t="s">
        <v>898</v>
      </c>
      <c r="E11" s="44" t="s">
        <v>917</v>
      </c>
      <c r="F11" s="30" t="s">
        <v>7</v>
      </c>
      <c r="G11" s="29" t="s">
        <v>722</v>
      </c>
      <c r="H11" s="25" t="s">
        <v>12</v>
      </c>
      <c r="I11" s="29">
        <v>0</v>
      </c>
      <c r="J11" s="29" t="s">
        <v>918</v>
      </c>
      <c r="K11" s="56" t="s">
        <v>523</v>
      </c>
    </row>
    <row r="12" spans="1:11" s="2" customFormat="1" ht="63" x14ac:dyDescent="0.25">
      <c r="A12" s="45" t="s">
        <v>895</v>
      </c>
      <c r="B12" s="44" t="s">
        <v>900</v>
      </c>
      <c r="C12" s="56" t="s">
        <v>919</v>
      </c>
      <c r="D12" s="28" t="s">
        <v>898</v>
      </c>
      <c r="E12" s="44" t="s">
        <v>920</v>
      </c>
      <c r="F12" s="30" t="s">
        <v>7</v>
      </c>
      <c r="G12" s="29" t="s">
        <v>921</v>
      </c>
      <c r="H12" s="25" t="s">
        <v>12</v>
      </c>
      <c r="I12" s="29">
        <v>0</v>
      </c>
      <c r="J12" s="29" t="s">
        <v>922</v>
      </c>
      <c r="K12" s="56" t="s">
        <v>523</v>
      </c>
    </row>
    <row r="13" spans="1:11" s="2" customFormat="1" ht="47.25" x14ac:dyDescent="0.25">
      <c r="A13" s="45" t="s">
        <v>895</v>
      </c>
      <c r="B13" s="44" t="s">
        <v>900</v>
      </c>
      <c r="C13" s="56" t="s">
        <v>919</v>
      </c>
      <c r="D13" s="28" t="s">
        <v>898</v>
      </c>
      <c r="E13" s="44" t="s">
        <v>923</v>
      </c>
      <c r="F13" s="30" t="s">
        <v>7</v>
      </c>
      <c r="G13" s="29" t="s">
        <v>924</v>
      </c>
      <c r="H13" s="25" t="s">
        <v>12</v>
      </c>
      <c r="I13" s="29">
        <v>0</v>
      </c>
      <c r="J13" s="29">
        <v>0</v>
      </c>
      <c r="K13" s="56" t="s">
        <v>523</v>
      </c>
    </row>
    <row r="14" spans="1:11" s="2" customFormat="1" ht="94.5" x14ac:dyDescent="0.25">
      <c r="A14" s="45" t="s">
        <v>895</v>
      </c>
      <c r="B14" s="44" t="s">
        <v>925</v>
      </c>
      <c r="C14" s="56" t="s">
        <v>396</v>
      </c>
      <c r="D14" s="28" t="s">
        <v>898</v>
      </c>
      <c r="E14" s="44" t="s">
        <v>926</v>
      </c>
      <c r="F14" s="30" t="s">
        <v>7</v>
      </c>
      <c r="G14" s="29" t="s">
        <v>722</v>
      </c>
      <c r="H14" s="25" t="s">
        <v>12</v>
      </c>
      <c r="I14" s="29">
        <v>0</v>
      </c>
      <c r="J14" s="29" t="s">
        <v>927</v>
      </c>
      <c r="K14" s="56" t="s">
        <v>523</v>
      </c>
    </row>
    <row r="15" spans="1:11" s="2" customFormat="1" ht="47.25" x14ac:dyDescent="0.25">
      <c r="A15" s="45" t="s">
        <v>895</v>
      </c>
      <c r="B15" s="44" t="s">
        <v>928</v>
      </c>
      <c r="C15" s="56" t="s">
        <v>929</v>
      </c>
      <c r="D15" s="28" t="s">
        <v>898</v>
      </c>
      <c r="E15" s="44" t="s">
        <v>930</v>
      </c>
      <c r="F15" s="30" t="s">
        <v>313</v>
      </c>
      <c r="G15" s="29" t="s">
        <v>722</v>
      </c>
      <c r="H15" s="25" t="s">
        <v>12</v>
      </c>
      <c r="I15" s="29" t="s">
        <v>13</v>
      </c>
      <c r="J15" s="29" t="s">
        <v>13</v>
      </c>
      <c r="K15" s="56" t="s">
        <v>523</v>
      </c>
    </row>
    <row r="16" spans="1:11" s="99" customFormat="1" ht="15.75" x14ac:dyDescent="0.25">
      <c r="A16" s="27"/>
      <c r="B16" s="57"/>
      <c r="C16" s="69"/>
      <c r="D16" s="54"/>
      <c r="E16" s="57"/>
      <c r="F16" s="94"/>
      <c r="G16" s="50"/>
      <c r="H16" s="50"/>
      <c r="I16" s="50"/>
      <c r="J16" s="50"/>
      <c r="K16" s="69"/>
    </row>
    <row r="17" spans="1:11" s="99" customFormat="1" ht="15.75" x14ac:dyDescent="0.25">
      <c r="A17" s="27"/>
      <c r="B17" s="57"/>
      <c r="C17" s="69"/>
      <c r="D17" s="54"/>
      <c r="E17" s="57"/>
      <c r="F17" s="94"/>
      <c r="G17" s="50"/>
      <c r="H17" s="50"/>
      <c r="I17" s="50"/>
      <c r="J17" s="50"/>
      <c r="K17" s="69"/>
    </row>
    <row r="18" spans="1:11" s="99" customFormat="1" ht="15.75" x14ac:dyDescent="0.25">
      <c r="A18" s="27"/>
      <c r="B18" s="57"/>
      <c r="C18" s="69"/>
      <c r="D18" s="54"/>
      <c r="E18" s="57"/>
      <c r="F18" s="94"/>
      <c r="G18" s="50"/>
      <c r="H18" s="50"/>
      <c r="I18" s="50"/>
      <c r="J18" s="50"/>
      <c r="K18" s="69"/>
    </row>
    <row r="19" spans="1:11" s="99" customFormat="1" ht="15.75" x14ac:dyDescent="0.25">
      <c r="A19" s="27"/>
      <c r="B19" s="57"/>
      <c r="C19" s="69"/>
      <c r="D19" s="54"/>
      <c r="E19" s="57"/>
      <c r="F19" s="94"/>
      <c r="G19" s="50"/>
      <c r="H19" s="50"/>
      <c r="I19" s="50"/>
      <c r="J19" s="50"/>
      <c r="K19" s="69"/>
    </row>
    <row r="20" spans="1:11" s="99" customFormat="1" ht="15.75" x14ac:dyDescent="0.25">
      <c r="A20" s="27"/>
      <c r="B20" s="57"/>
      <c r="C20" s="69"/>
      <c r="D20" s="54"/>
      <c r="E20" s="57"/>
      <c r="F20" s="94"/>
      <c r="G20" s="50"/>
      <c r="H20" s="50"/>
      <c r="I20" s="50"/>
      <c r="J20" s="50"/>
      <c r="K20" s="69"/>
    </row>
    <row r="21" spans="1:11" s="99" customFormat="1" ht="15.75" x14ac:dyDescent="0.25">
      <c r="A21" s="27"/>
      <c r="B21" s="57"/>
      <c r="C21" s="69"/>
      <c r="D21" s="54"/>
      <c r="E21" s="57"/>
      <c r="F21" s="94"/>
      <c r="G21" s="50"/>
      <c r="H21" s="50"/>
      <c r="I21" s="50"/>
      <c r="J21" s="50"/>
      <c r="K21" s="69"/>
    </row>
    <row r="22" spans="1:11" s="99" customFormat="1" ht="15.75" x14ac:dyDescent="0.25">
      <c r="A22" s="27"/>
      <c r="B22" s="57"/>
      <c r="C22" s="69"/>
      <c r="D22" s="54"/>
      <c r="E22" s="57"/>
      <c r="F22" s="94"/>
      <c r="G22" s="50"/>
      <c r="H22" s="50"/>
      <c r="I22" s="50"/>
      <c r="J22" s="50"/>
      <c r="K22" s="69"/>
    </row>
    <row r="23" spans="1:11" s="99" customFormat="1" ht="15.75" x14ac:dyDescent="0.25">
      <c r="A23" s="27"/>
      <c r="B23" s="57"/>
      <c r="C23" s="69"/>
      <c r="D23" s="54"/>
      <c r="E23" s="57"/>
      <c r="F23" s="94"/>
      <c r="G23" s="50"/>
      <c r="H23" s="50"/>
      <c r="I23" s="50"/>
      <c r="J23" s="50"/>
      <c r="K23" s="69"/>
    </row>
    <row r="24" spans="1:11" s="99" customFormat="1" ht="15.75" x14ac:dyDescent="0.25">
      <c r="A24" s="27"/>
      <c r="B24" s="57"/>
      <c r="C24" s="69"/>
      <c r="D24" s="54"/>
      <c r="E24" s="57"/>
      <c r="F24" s="94"/>
      <c r="G24" s="50"/>
      <c r="H24" s="50"/>
      <c r="I24" s="50"/>
      <c r="J24" s="50"/>
      <c r="K24" s="69"/>
    </row>
    <row r="25" spans="1:11" s="99" customFormat="1" ht="15.75" x14ac:dyDescent="0.25">
      <c r="A25" s="27"/>
      <c r="B25" s="57"/>
      <c r="C25" s="69"/>
      <c r="D25" s="54"/>
      <c r="E25" s="57"/>
      <c r="F25" s="94"/>
      <c r="G25" s="50"/>
      <c r="H25" s="50"/>
      <c r="I25" s="50"/>
      <c r="J25" s="50"/>
      <c r="K25" s="69"/>
    </row>
    <row r="26" spans="1:11" s="99" customFormat="1" ht="15.75" x14ac:dyDescent="0.25">
      <c r="A26" s="27"/>
      <c r="B26" s="57"/>
      <c r="C26" s="69"/>
      <c r="D26" s="54"/>
      <c r="E26" s="57"/>
      <c r="F26" s="94"/>
      <c r="G26" s="50"/>
      <c r="H26" s="50"/>
      <c r="I26" s="50"/>
      <c r="J26" s="50"/>
      <c r="K26" s="69"/>
    </row>
    <row r="27" spans="1:11" s="99" customFormat="1" ht="15.75" x14ac:dyDescent="0.25">
      <c r="A27" s="27"/>
      <c r="B27" s="57"/>
      <c r="C27" s="69"/>
      <c r="D27" s="54"/>
      <c r="E27" s="57"/>
      <c r="F27" s="94"/>
      <c r="G27" s="50"/>
      <c r="H27" s="50"/>
      <c r="I27" s="50"/>
      <c r="J27" s="50"/>
      <c r="K27" s="69"/>
    </row>
    <row r="28" spans="1:11" s="99" customFormat="1" ht="15" x14ac:dyDescent="0.25">
      <c r="A28" s="224" t="s">
        <v>1598</v>
      </c>
      <c r="B28" s="224"/>
      <c r="C28" s="224"/>
      <c r="D28" s="224"/>
      <c r="E28" s="224"/>
      <c r="F28" s="224"/>
      <c r="G28" s="224"/>
      <c r="H28" s="224"/>
      <c r="I28" s="224"/>
      <c r="J28" s="224"/>
      <c r="K28" s="224"/>
    </row>
    <row r="29" spans="1:11" s="99" customFormat="1" ht="68.25" customHeight="1" x14ac:dyDescent="0.25">
      <c r="A29" s="226" t="s">
        <v>1599</v>
      </c>
      <c r="B29" s="226"/>
      <c r="C29" s="226"/>
      <c r="D29" s="226"/>
      <c r="E29" s="226"/>
      <c r="F29" s="226"/>
      <c r="G29" s="226"/>
      <c r="H29" s="226"/>
      <c r="I29" s="226"/>
      <c r="J29" s="226"/>
      <c r="K29" s="227"/>
    </row>
    <row r="30" spans="1:11" s="99" customFormat="1" ht="37.5" customHeight="1" x14ac:dyDescent="0.25">
      <c r="A30" s="226" t="s">
        <v>1600</v>
      </c>
      <c r="B30" s="226"/>
      <c r="C30" s="226"/>
      <c r="D30" s="226"/>
      <c r="E30" s="226"/>
      <c r="F30" s="226"/>
      <c r="G30" s="226"/>
      <c r="H30" s="226"/>
      <c r="I30" s="226"/>
      <c r="J30" s="226"/>
      <c r="K30" s="227"/>
    </row>
    <row r="31" spans="1:11" s="99" customFormat="1" ht="37.5" customHeight="1" x14ac:dyDescent="0.25">
      <c r="A31" s="226" t="s">
        <v>1601</v>
      </c>
      <c r="B31" s="226"/>
      <c r="C31" s="226"/>
      <c r="D31" s="226"/>
      <c r="E31" s="226"/>
      <c r="F31" s="226"/>
      <c r="G31" s="226"/>
      <c r="H31" s="226"/>
      <c r="I31" s="226"/>
      <c r="J31" s="226"/>
      <c r="K31" s="227"/>
    </row>
    <row r="32" spans="1:11" s="99" customFormat="1" ht="36" customHeight="1" x14ac:dyDescent="0.25">
      <c r="A32" s="226" t="s">
        <v>1602</v>
      </c>
      <c r="B32" s="226"/>
      <c r="C32" s="226"/>
      <c r="D32" s="226"/>
      <c r="E32" s="226"/>
      <c r="F32" s="226"/>
      <c r="G32" s="226"/>
      <c r="H32" s="226"/>
      <c r="I32" s="226"/>
      <c r="J32" s="226"/>
      <c r="K32" s="227"/>
    </row>
    <row r="33" spans="1:11" s="99" customFormat="1" ht="15" x14ac:dyDescent="0.25">
      <c r="A33" s="224" t="s">
        <v>1603</v>
      </c>
      <c r="B33" s="224"/>
      <c r="C33" s="224"/>
      <c r="D33" s="224"/>
      <c r="E33" s="224"/>
      <c r="F33" s="224"/>
      <c r="G33" s="224"/>
      <c r="H33" s="224"/>
      <c r="I33" s="224"/>
      <c r="J33" s="224"/>
      <c r="K33" s="225"/>
    </row>
    <row r="34" spans="1:11" s="99" customFormat="1" ht="39" customHeight="1" x14ac:dyDescent="0.25">
      <c r="A34" s="226" t="s">
        <v>1604</v>
      </c>
      <c r="B34" s="226"/>
      <c r="C34" s="226"/>
      <c r="D34" s="226"/>
      <c r="E34" s="226"/>
      <c r="F34" s="226"/>
      <c r="G34" s="226"/>
      <c r="H34" s="226"/>
      <c r="I34" s="226"/>
      <c r="J34" s="226"/>
      <c r="K34" s="227"/>
    </row>
    <row r="35" spans="1:11" s="99" customFormat="1" ht="15" x14ac:dyDescent="0.25">
      <c r="A35" s="226" t="s">
        <v>1605</v>
      </c>
      <c r="B35" s="226"/>
      <c r="C35" s="226"/>
      <c r="D35" s="226"/>
      <c r="E35" s="226"/>
      <c r="F35" s="226"/>
      <c r="G35" s="226"/>
      <c r="H35" s="226"/>
      <c r="I35" s="226"/>
      <c r="J35" s="226"/>
      <c r="K35" s="227"/>
    </row>
    <row r="36" spans="1:11" s="99" customFormat="1" ht="15" x14ac:dyDescent="0.25">
      <c r="A36" s="226" t="s">
        <v>1606</v>
      </c>
      <c r="B36" s="226"/>
      <c r="C36" s="226"/>
      <c r="D36" s="226"/>
      <c r="E36" s="226"/>
      <c r="F36" s="226"/>
      <c r="G36" s="226"/>
      <c r="H36" s="226"/>
      <c r="I36" s="226"/>
      <c r="J36" s="226"/>
      <c r="K36" s="227"/>
    </row>
    <row r="37" spans="1:11" s="99" customFormat="1" ht="15" x14ac:dyDescent="0.25">
      <c r="A37" s="226" t="s">
        <v>1607</v>
      </c>
      <c r="B37" s="226"/>
      <c r="C37" s="226"/>
      <c r="D37" s="226"/>
      <c r="E37" s="226"/>
      <c r="F37" s="226"/>
      <c r="G37" s="226"/>
      <c r="H37" s="226"/>
      <c r="I37" s="226"/>
      <c r="J37" s="226"/>
      <c r="K37" s="227"/>
    </row>
    <row r="38" spans="1:11" s="99" customFormat="1" ht="15" x14ac:dyDescent="0.25">
      <c r="A38" s="133"/>
      <c r="B38" s="70"/>
      <c r="C38" s="70"/>
      <c r="D38" s="70"/>
      <c r="E38" s="70"/>
      <c r="F38" s="70"/>
      <c r="G38" s="70"/>
      <c r="H38" s="70"/>
      <c r="I38" s="70"/>
      <c r="J38" s="70"/>
      <c r="K38" s="155"/>
    </row>
    <row r="39" spans="1:11" s="99" customFormat="1" ht="15.75" x14ac:dyDescent="0.25">
      <c r="A39" s="69" t="s">
        <v>298</v>
      </c>
      <c r="B39" s="27"/>
      <c r="C39" s="27"/>
      <c r="D39" s="27"/>
      <c r="E39" s="27"/>
      <c r="F39" s="94"/>
      <c r="G39" s="94"/>
      <c r="H39" s="94"/>
      <c r="I39" s="94"/>
      <c r="J39" s="94"/>
      <c r="K39" s="57"/>
    </row>
    <row r="40" spans="1:11" s="99" customFormat="1" ht="15.75" x14ac:dyDescent="0.25">
      <c r="A40" s="27" t="s">
        <v>45</v>
      </c>
      <c r="B40" s="27" t="s">
        <v>299</v>
      </c>
      <c r="C40" s="27"/>
      <c r="D40" s="27"/>
      <c r="E40" s="27"/>
      <c r="F40" s="94"/>
      <c r="G40" s="94"/>
      <c r="H40" s="94"/>
      <c r="I40" s="94"/>
      <c r="J40" s="94"/>
      <c r="K40" s="57"/>
    </row>
    <row r="41" spans="1:11" s="99" customFormat="1" ht="15.75" x14ac:dyDescent="0.25">
      <c r="A41" s="27" t="s">
        <v>7</v>
      </c>
      <c r="B41" s="27" t="s">
        <v>300</v>
      </c>
      <c r="C41" s="27"/>
      <c r="D41" s="27"/>
      <c r="E41" s="27"/>
      <c r="F41" s="94"/>
      <c r="G41" s="94"/>
      <c r="H41" s="94"/>
      <c r="I41" s="94"/>
      <c r="J41" s="94"/>
      <c r="K41" s="57"/>
    </row>
    <row r="42" spans="1:11" s="99" customFormat="1" ht="18.75" x14ac:dyDescent="0.25">
      <c r="B42" s="38"/>
      <c r="C42" s="27"/>
      <c r="D42" s="27"/>
      <c r="E42" s="27"/>
      <c r="F42" s="94"/>
      <c r="G42" s="94"/>
      <c r="H42" s="94"/>
      <c r="I42" s="94"/>
      <c r="J42" s="94"/>
      <c r="K42" s="57"/>
    </row>
    <row r="43" spans="1:11" s="2" customFormat="1" ht="18.75" x14ac:dyDescent="0.25">
      <c r="A43" s="21" t="s">
        <v>303</v>
      </c>
      <c r="B43" s="38"/>
      <c r="C43" s="99"/>
      <c r="D43" s="99"/>
      <c r="E43" s="99"/>
      <c r="F43" s="95"/>
      <c r="G43" s="95"/>
      <c r="H43" s="95"/>
      <c r="I43" s="95"/>
      <c r="J43" s="95"/>
      <c r="K43" s="59"/>
    </row>
    <row r="44" spans="1:11" s="2" customFormat="1" ht="18.75" x14ac:dyDescent="0.25">
      <c r="A44" s="177" t="s">
        <v>931</v>
      </c>
      <c r="B44" s="11"/>
      <c r="C44" s="99"/>
      <c r="D44" s="99"/>
      <c r="E44" s="99"/>
      <c r="F44" s="95"/>
      <c r="G44" s="95"/>
      <c r="H44" s="95"/>
      <c r="I44" s="95"/>
      <c r="J44" s="95"/>
      <c r="K44" s="99"/>
    </row>
    <row r="45" spans="1:11" s="2" customFormat="1" ht="18.75" x14ac:dyDescent="0.25">
      <c r="A45" s="178" t="s">
        <v>932</v>
      </c>
      <c r="B45" s="11"/>
      <c r="C45" s="99"/>
      <c r="D45" s="99"/>
      <c r="E45" s="99"/>
      <c r="F45" s="95"/>
      <c r="G45" s="95"/>
      <c r="H45" s="95"/>
      <c r="I45" s="95"/>
      <c r="J45" s="95"/>
      <c r="K45" s="99"/>
    </row>
    <row r="46" spans="1:11" s="2" customFormat="1" ht="15" x14ac:dyDescent="0.25">
      <c r="A46" s="99"/>
      <c r="B46" s="99"/>
      <c r="C46" s="99"/>
      <c r="D46" s="99"/>
      <c r="E46" s="99"/>
      <c r="F46" s="95"/>
      <c r="G46" s="95"/>
      <c r="H46" s="95"/>
      <c r="I46" s="95"/>
      <c r="J46" s="95"/>
      <c r="K46" s="99"/>
    </row>
    <row r="47" spans="1:11" s="2" customFormat="1" ht="15" x14ac:dyDescent="0.25">
      <c r="A47" s="99"/>
      <c r="B47" s="99"/>
      <c r="C47" s="99"/>
      <c r="D47" s="99"/>
      <c r="E47" s="99"/>
      <c r="F47" s="95"/>
      <c r="G47" s="95"/>
      <c r="H47" s="95"/>
      <c r="I47" s="95"/>
      <c r="J47" s="95"/>
      <c r="K47" s="99"/>
    </row>
    <row r="48" spans="1:11" s="2" customFormat="1" ht="15" x14ac:dyDescent="0.25">
      <c r="A48" s="99"/>
      <c r="B48" s="99"/>
      <c r="C48" s="99"/>
      <c r="D48" s="99"/>
      <c r="E48" s="99"/>
      <c r="F48" s="95"/>
      <c r="G48" s="95"/>
      <c r="H48" s="95"/>
      <c r="I48" s="95"/>
      <c r="J48" s="95"/>
      <c r="K48" s="99"/>
    </row>
    <row r="49" spans="1:11" s="2" customFormat="1" ht="15" x14ac:dyDescent="0.25">
      <c r="A49" s="99"/>
      <c r="B49" s="99"/>
      <c r="C49" s="99"/>
      <c r="D49" s="99"/>
      <c r="E49" s="99"/>
      <c r="F49" s="95"/>
      <c r="G49" s="95"/>
      <c r="H49" s="95"/>
      <c r="I49" s="95"/>
      <c r="J49" s="95"/>
      <c r="K49" s="99"/>
    </row>
    <row r="50" spans="1:11" x14ac:dyDescent="0.25">
      <c r="E50" s="97"/>
      <c r="F50" s="140"/>
      <c r="G50" s="140"/>
      <c r="H50" s="140"/>
      <c r="I50" s="140"/>
    </row>
    <row r="51" spans="1:11" x14ac:dyDescent="0.25">
      <c r="E51" s="97"/>
      <c r="F51" s="140"/>
      <c r="G51" s="140"/>
      <c r="H51" s="140"/>
      <c r="I51" s="140"/>
    </row>
    <row r="52" spans="1:11" x14ac:dyDescent="0.25">
      <c r="E52" s="97"/>
      <c r="F52" s="140"/>
      <c r="G52" s="140"/>
      <c r="H52" s="140"/>
      <c r="I52" s="140"/>
    </row>
    <row r="53" spans="1:11" x14ac:dyDescent="0.25">
      <c r="E53" s="97"/>
      <c r="F53" s="140"/>
      <c r="G53" s="140"/>
      <c r="H53" s="140"/>
      <c r="I53" s="140"/>
    </row>
    <row r="54" spans="1:11" x14ac:dyDescent="0.25">
      <c r="E54" s="97"/>
      <c r="F54" s="140"/>
      <c r="G54" s="140"/>
      <c r="H54" s="140"/>
      <c r="I54" s="140"/>
    </row>
    <row r="55" spans="1:11" x14ac:dyDescent="0.25">
      <c r="E55" s="97"/>
      <c r="F55" s="140"/>
      <c r="G55" s="140"/>
      <c r="H55" s="140"/>
      <c r="I55" s="140"/>
      <c r="J55" s="140" t="s">
        <v>338</v>
      </c>
      <c r="K55" s="97"/>
    </row>
    <row r="56" spans="1:11" x14ac:dyDescent="0.25">
      <c r="E56" s="97"/>
      <c r="F56" s="140"/>
      <c r="G56" s="140"/>
      <c r="H56" s="140"/>
      <c r="I56" s="140"/>
    </row>
    <row r="57" spans="1:11" x14ac:dyDescent="0.25">
      <c r="E57" s="97"/>
      <c r="F57" s="140"/>
      <c r="G57" s="140"/>
      <c r="H57" s="140"/>
      <c r="I57" s="140"/>
    </row>
    <row r="58" spans="1:11" x14ac:dyDescent="0.25">
      <c r="E58" s="97"/>
      <c r="F58" s="140"/>
      <c r="G58" s="140"/>
      <c r="H58" s="140"/>
      <c r="I58" s="140"/>
    </row>
    <row r="59" spans="1:11" x14ac:dyDescent="0.25">
      <c r="E59" s="97"/>
      <c r="F59" s="140"/>
      <c r="G59" s="140"/>
      <c r="H59" s="140"/>
      <c r="I59" s="140"/>
    </row>
    <row r="60" spans="1:11" x14ac:dyDescent="0.25">
      <c r="E60" s="97"/>
      <c r="F60" s="140"/>
      <c r="G60" s="140"/>
      <c r="H60" s="140"/>
      <c r="I60" s="140"/>
    </row>
    <row r="61" spans="1:11" x14ac:dyDescent="0.25">
      <c r="E61" s="97"/>
      <c r="F61" s="140"/>
      <c r="G61" s="140"/>
      <c r="H61" s="140"/>
      <c r="I61" s="140"/>
    </row>
    <row r="62" spans="1:11" x14ac:dyDescent="0.25">
      <c r="E62" s="97"/>
      <c r="F62" s="140"/>
      <c r="G62" s="140"/>
      <c r="H62" s="140"/>
      <c r="I62" s="140"/>
    </row>
    <row r="63" spans="1:11" x14ac:dyDescent="0.25">
      <c r="E63" s="97"/>
      <c r="F63" s="140"/>
      <c r="G63" s="140"/>
      <c r="H63" s="140"/>
      <c r="I63" s="140"/>
      <c r="J63" s="140"/>
      <c r="K63" s="97"/>
    </row>
    <row r="64" spans="1:11" x14ac:dyDescent="0.25">
      <c r="E64" s="97"/>
      <c r="F64" s="140"/>
      <c r="G64" s="140"/>
      <c r="H64" s="140"/>
      <c r="I64" s="140"/>
      <c r="J64" s="140"/>
      <c r="K64" s="97"/>
    </row>
    <row r="66" spans="10:11" x14ac:dyDescent="0.25">
      <c r="J66" s="140"/>
      <c r="K66" s="97"/>
    </row>
    <row r="70" spans="10:11" x14ac:dyDescent="0.25">
      <c r="J70" s="140"/>
      <c r="K70" s="97"/>
    </row>
  </sheetData>
  <mergeCells count="21">
    <mergeCell ref="K2:K3"/>
    <mergeCell ref="A1:K1"/>
    <mergeCell ref="A2:A3"/>
    <mergeCell ref="B2:B3"/>
    <mergeCell ref="C2:D2"/>
    <mergeCell ref="E2:E3"/>
    <mergeCell ref="F2:F3"/>
    <mergeCell ref="G2:G3"/>
    <mergeCell ref="H2:H3"/>
    <mergeCell ref="I2:I3"/>
    <mergeCell ref="J2:J3"/>
    <mergeCell ref="A28:K28"/>
    <mergeCell ref="A29:K29"/>
    <mergeCell ref="A30:K30"/>
    <mergeCell ref="A31:K31"/>
    <mergeCell ref="A32:K32"/>
    <mergeCell ref="A33:K33"/>
    <mergeCell ref="A34:K34"/>
    <mergeCell ref="A35:K35"/>
    <mergeCell ref="A36:K36"/>
    <mergeCell ref="A37:K37"/>
  </mergeCells>
  <hyperlinks>
    <hyperlink ref="A45" r:id="rId1" display="mailto:petr.fejtek@mvcr.cz"/>
  </hyperlinks>
  <pageMargins left="0.47244094488188981" right="0.23622047244094491" top="0.74803149606299213" bottom="0.74803149606299213" header="0.31496062992125984" footer="0.31496062992125984"/>
  <pageSetup paperSize="9" scale="60" firstPageNumber="34" fitToHeight="0" orientation="landscape" r:id="rId2"/>
  <headerFooter>
    <oddHeader>&amp;R9 - Ministerstvo vnitra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28</vt:i4>
      </vt:variant>
    </vt:vector>
  </HeadingPairs>
  <TitlesOfParts>
    <vt:vector size="42" baseType="lpstr">
      <vt:lpstr>1 MD</vt:lpstr>
      <vt:lpstr>2 MF</vt:lpstr>
      <vt:lpstr>3 MK</vt:lpstr>
      <vt:lpstr>4 MO</vt:lpstr>
      <vt:lpstr>5 MPSV</vt:lpstr>
      <vt:lpstr>6 MMR</vt:lpstr>
      <vt:lpstr>7 MPO</vt:lpstr>
      <vt:lpstr>8 MŠMT</vt:lpstr>
      <vt:lpstr>9 MV</vt:lpstr>
      <vt:lpstr>10 MZd</vt:lpstr>
      <vt:lpstr>10a MZd SÚKL</vt:lpstr>
      <vt:lpstr>11 MZe</vt:lpstr>
      <vt:lpstr>12 MŽP</vt:lpstr>
      <vt:lpstr>13 MSp</vt:lpstr>
      <vt:lpstr>'1 MD'!Názvy_tisku</vt:lpstr>
      <vt:lpstr>'10 MZd'!Názvy_tisku</vt:lpstr>
      <vt:lpstr>'10a MZd SÚKL'!Názvy_tisku</vt:lpstr>
      <vt:lpstr>'11 MZe'!Názvy_tisku</vt:lpstr>
      <vt:lpstr>'12 MŽP'!Názvy_tisku</vt:lpstr>
      <vt:lpstr>'13 MSp'!Názvy_tisku</vt:lpstr>
      <vt:lpstr>'2 MF'!Názvy_tisku</vt:lpstr>
      <vt:lpstr>'3 MK'!Názvy_tisku</vt:lpstr>
      <vt:lpstr>'4 MO'!Názvy_tisku</vt:lpstr>
      <vt:lpstr>'5 MPSV'!Názvy_tisku</vt:lpstr>
      <vt:lpstr>'6 MMR'!Názvy_tisku</vt:lpstr>
      <vt:lpstr>'7 MPO'!Názvy_tisku</vt:lpstr>
      <vt:lpstr>'8 MŠMT'!Názvy_tisku</vt:lpstr>
      <vt:lpstr>'9 MV'!Názvy_tisku</vt:lpstr>
      <vt:lpstr>'1 MD'!Oblast_tisku</vt:lpstr>
      <vt:lpstr>'10 MZd'!Oblast_tisku</vt:lpstr>
      <vt:lpstr>'10a MZd SÚKL'!Oblast_tisku</vt:lpstr>
      <vt:lpstr>'11 MZe'!Oblast_tisku</vt:lpstr>
      <vt:lpstr>'12 MŽP'!Oblast_tisku</vt:lpstr>
      <vt:lpstr>'13 MSp'!Oblast_tisku</vt:lpstr>
      <vt:lpstr>'2 MF'!Oblast_tisku</vt:lpstr>
      <vt:lpstr>'3 MK'!Oblast_tisku</vt:lpstr>
      <vt:lpstr>'4 MO'!Oblast_tisku</vt:lpstr>
      <vt:lpstr>'5 MPSV'!Oblast_tisku</vt:lpstr>
      <vt:lpstr>'6 MMR'!Oblast_tisku</vt:lpstr>
      <vt:lpstr>'7 MPO'!Oblast_tisku</vt:lpstr>
      <vt:lpstr>'8 MŠMT'!Oblast_tisku</vt:lpstr>
      <vt:lpstr>'9 MV'!Oblast_tisku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2014-09-26T08:47:00Z</dcterms:created>
  <dcterms:modified xsi:type="dcterms:W3CDTF">2014-09-29T10:14:22Z</dcterms:modified>
</cp:coreProperties>
</file>